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ga PAB\Desktop\Liga PAB\LBPA - 2021\Trofeu Brasil de Polo Aquático 2021\"/>
    </mc:Choice>
  </mc:AlternateContent>
  <xr:revisionPtr revIDLastSave="0" documentId="13_ncr:1_{A8BE5382-A890-49FA-A059-08E380C945BF}" xr6:coauthVersionLast="47" xr6:coauthVersionMax="47" xr10:uidLastSave="{00000000-0000-0000-0000-000000000000}"/>
  <bookViews>
    <workbookView xWindow="-120" yWindow="-120" windowWidth="20730" windowHeight="11160" tabRatio="932" xr2:uid="{00000000-000D-0000-FFFF-FFFF00000000}"/>
  </bookViews>
  <sheets>
    <sheet name="Tabela de Jogos" sheetId="94" r:id="rId1"/>
    <sheet name="Grupos Masculino" sheetId="91" r:id="rId2"/>
    <sheet name="Grupos Feminino" sheetId="76" r:id="rId3"/>
    <sheet name="Classificacao" sheetId="57" r:id="rId4"/>
    <sheet name="Menos Vazado Masculino" sheetId="59" r:id="rId5"/>
    <sheet name="Artilharia Masculino" sheetId="58" r:id="rId6"/>
    <sheet name="Menos Vazado Feminino" sheetId="70" r:id="rId7"/>
    <sheet name="Sorteio" sheetId="95" r:id="rId8"/>
    <sheet name="Artilharia Feminino" sheetId="68" r:id="rId9"/>
  </sheets>
  <definedNames>
    <definedName name="_xlnm._FilterDatabase" localSheetId="8" hidden="1">'Artilharia Feminino'!$A$3:$O$69</definedName>
    <definedName name="_xlnm._FilterDatabase" localSheetId="5" hidden="1">'Artilharia Masculino'!$A$3:$W$121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" i="59" l="1"/>
  <c r="E5" i="57"/>
  <c r="E6" i="57"/>
  <c r="E7" i="57"/>
  <c r="L19" i="91"/>
  <c r="F19" i="91"/>
  <c r="Q19" i="91" s="1"/>
  <c r="W75" i="58"/>
  <c r="W33" i="58" l="1"/>
  <c r="W28" i="58"/>
  <c r="W64" i="58" l="1"/>
  <c r="E13" i="57" l="1"/>
  <c r="E23" i="57"/>
  <c r="I19" i="57"/>
  <c r="O19" i="68" l="1"/>
  <c r="O25" i="68"/>
  <c r="W70" i="58" l="1"/>
  <c r="W79" i="58" l="1"/>
  <c r="W51" i="58"/>
  <c r="E12" i="57" l="1"/>
  <c r="E11" i="57"/>
  <c r="W82" i="58"/>
  <c r="W18" i="58"/>
  <c r="O17" i="68"/>
  <c r="H13" i="57" l="1"/>
  <c r="I13" i="57"/>
  <c r="I12" i="57"/>
  <c r="H12" i="57"/>
  <c r="H11" i="57"/>
  <c r="I11" i="57"/>
  <c r="I7" i="57"/>
  <c r="I6" i="57"/>
  <c r="H6" i="57"/>
  <c r="I5" i="57"/>
  <c r="H5" i="57"/>
  <c r="H7" i="57" l="1"/>
  <c r="W46" i="58" l="1"/>
  <c r="W104" i="58"/>
  <c r="W105" i="58"/>
  <c r="W106" i="58"/>
  <c r="W107" i="58"/>
  <c r="W108" i="58"/>
  <c r="W109" i="58"/>
  <c r="W110" i="58"/>
  <c r="W111" i="58"/>
  <c r="W112" i="58"/>
  <c r="W113" i="58"/>
  <c r="W114" i="58"/>
  <c r="W115" i="58"/>
  <c r="W116" i="58"/>
  <c r="W117" i="58"/>
  <c r="W118" i="58"/>
  <c r="W119" i="58"/>
  <c r="W120" i="58"/>
  <c r="W121" i="58"/>
  <c r="W122" i="58"/>
  <c r="W123" i="58"/>
  <c r="W124" i="58"/>
  <c r="W125" i="58"/>
  <c r="W126" i="58"/>
  <c r="W127" i="58"/>
  <c r="W128" i="58"/>
  <c r="W129" i="58"/>
  <c r="W130" i="58"/>
  <c r="W92" i="58"/>
  <c r="W93" i="58"/>
  <c r="W94" i="58"/>
  <c r="W95" i="58"/>
  <c r="W96" i="58"/>
  <c r="W97" i="58"/>
  <c r="W98" i="58"/>
  <c r="W99" i="58"/>
  <c r="W100" i="58"/>
  <c r="W101" i="58"/>
  <c r="W102" i="58"/>
  <c r="W103" i="58"/>
  <c r="W78" i="58"/>
  <c r="W80" i="58"/>
  <c r="W81" i="58"/>
  <c r="W83" i="58"/>
  <c r="W84" i="58"/>
  <c r="W85" i="58"/>
  <c r="W86" i="58"/>
  <c r="W87" i="58"/>
  <c r="W88" i="58"/>
  <c r="W89" i="58"/>
  <c r="W90" i="58"/>
  <c r="W91" i="58"/>
  <c r="W61" i="58"/>
  <c r="W62" i="58"/>
  <c r="W63" i="58"/>
  <c r="W65" i="58"/>
  <c r="W66" i="58"/>
  <c r="W67" i="58"/>
  <c r="W68" i="58"/>
  <c r="W69" i="58"/>
  <c r="W71" i="58"/>
  <c r="W72" i="58"/>
  <c r="W73" i="58"/>
  <c r="W74" i="58"/>
  <c r="W76" i="58"/>
  <c r="W77" i="58"/>
  <c r="W47" i="58"/>
  <c r="W48" i="58"/>
  <c r="W49" i="58"/>
  <c r="W50" i="58"/>
  <c r="W52" i="58"/>
  <c r="W53" i="58"/>
  <c r="W54" i="58"/>
  <c r="W55" i="58"/>
  <c r="W56" i="58"/>
  <c r="W57" i="58"/>
  <c r="W58" i="58"/>
  <c r="W59" i="58"/>
  <c r="W60" i="58"/>
  <c r="W30" i="58"/>
  <c r="W31" i="58"/>
  <c r="W32" i="58"/>
  <c r="W34" i="58"/>
  <c r="W35" i="58"/>
  <c r="W36" i="58"/>
  <c r="W37" i="58"/>
  <c r="W38" i="58"/>
  <c r="W39" i="58"/>
  <c r="W40" i="58"/>
  <c r="W41" i="58"/>
  <c r="W42" i="58"/>
  <c r="W43" i="58"/>
  <c r="W44" i="58"/>
  <c r="W45" i="58"/>
  <c r="W10" i="58"/>
  <c r="I23" i="57" l="1"/>
  <c r="I22" i="57"/>
  <c r="I21" i="57"/>
  <c r="I20" i="57"/>
  <c r="H23" i="57" l="1"/>
  <c r="V8" i="59"/>
  <c r="V9" i="59"/>
  <c r="V10" i="59"/>
  <c r="V11" i="59"/>
  <c r="V7" i="59"/>
  <c r="W4" i="58"/>
  <c r="E17" i="76" l="1"/>
  <c r="O43" i="68"/>
  <c r="H22" i="57"/>
  <c r="E22" i="57"/>
  <c r="H19" i="57"/>
  <c r="E19" i="57"/>
  <c r="H21" i="57"/>
  <c r="E21" i="57"/>
  <c r="H20" i="57"/>
  <c r="E20" i="57"/>
  <c r="N8" i="70"/>
  <c r="N5" i="70"/>
  <c r="N7" i="70"/>
  <c r="N4" i="70"/>
  <c r="N6" i="70"/>
  <c r="O69" i="68"/>
  <c r="O68" i="68"/>
  <c r="O67" i="68"/>
  <c r="O35" i="68"/>
  <c r="O26" i="68"/>
  <c r="O34" i="68"/>
  <c r="O66" i="68"/>
  <c r="O18" i="68"/>
  <c r="O52" i="68"/>
  <c r="O51" i="68"/>
  <c r="O33" i="68"/>
  <c r="O65" i="68"/>
  <c r="O50" i="68"/>
  <c r="O64" i="68"/>
  <c r="O42" i="68"/>
  <c r="O8" i="68"/>
  <c r="O63" i="68"/>
  <c r="O4" i="68"/>
  <c r="O49" i="68"/>
  <c r="O48" i="68"/>
  <c r="O32" i="68"/>
  <c r="O62" i="68"/>
  <c r="O23" i="68"/>
  <c r="O14" i="68"/>
  <c r="O61" i="68"/>
  <c r="O60" i="68"/>
  <c r="O47" i="68"/>
  <c r="O31" i="68"/>
  <c r="O10" i="68"/>
  <c r="O24" i="68"/>
  <c r="O6" i="68"/>
  <c r="O30" i="68"/>
  <c r="O59" i="68"/>
  <c r="O41" i="68"/>
  <c r="O22" i="68"/>
  <c r="O16" i="68"/>
  <c r="O58" i="68"/>
  <c r="O57" i="68"/>
  <c r="O40" i="68"/>
  <c r="O13" i="68"/>
  <c r="O39" i="68"/>
  <c r="O29" i="68"/>
  <c r="O9" i="68"/>
  <c r="O21" i="68"/>
  <c r="O46" i="68"/>
  <c r="O38" i="68"/>
  <c r="O20" i="68"/>
  <c r="O28" i="68"/>
  <c r="O56" i="68"/>
  <c r="O55" i="68"/>
  <c r="O54" i="68"/>
  <c r="O7" i="68"/>
  <c r="O45" i="68"/>
  <c r="O37" i="68"/>
  <c r="O15" i="68"/>
  <c r="O27" i="68"/>
  <c r="O53" i="68"/>
  <c r="O5" i="68"/>
  <c r="O12" i="68"/>
  <c r="O44" i="68"/>
  <c r="O36" i="68"/>
  <c r="O11" i="68"/>
  <c r="W13" i="58"/>
  <c r="W14" i="58"/>
  <c r="W15" i="58"/>
  <c r="W16" i="58"/>
  <c r="W17" i="58"/>
  <c r="W19" i="58"/>
  <c r="W20" i="58"/>
  <c r="V6" i="59"/>
  <c r="V5" i="59"/>
  <c r="W29" i="58"/>
  <c r="W27" i="58"/>
  <c r="W26" i="58"/>
  <c r="W25" i="58"/>
  <c r="W24" i="58"/>
  <c r="W23" i="58"/>
  <c r="W22" i="58"/>
  <c r="W21" i="58"/>
  <c r="W12" i="58"/>
  <c r="W11" i="58"/>
  <c r="W9" i="58"/>
  <c r="W8" i="58"/>
  <c r="W7" i="58"/>
  <c r="W6" i="58"/>
  <c r="W5" i="58"/>
</calcChain>
</file>

<file path=xl/sharedStrings.xml><?xml version="1.0" encoding="utf-8"?>
<sst xmlns="http://schemas.openxmlformats.org/spreadsheetml/2006/main" count="996" uniqueCount="398">
  <si>
    <t>ABDA</t>
  </si>
  <si>
    <t>CPM</t>
  </si>
  <si>
    <t>CRF</t>
  </si>
  <si>
    <t>ECP</t>
  </si>
  <si>
    <t>TOTAL</t>
  </si>
  <si>
    <t>GRUPOS</t>
  </si>
  <si>
    <t>GRUPO A</t>
  </si>
  <si>
    <t>GRUPO B</t>
  </si>
  <si>
    <t>X</t>
  </si>
  <si>
    <t>TTC</t>
  </si>
  <si>
    <t>DATA</t>
  </si>
  <si>
    <t>HORÁRIO</t>
  </si>
  <si>
    <t>EQUIPE</t>
  </si>
  <si>
    <t>GRUPO</t>
  </si>
  <si>
    <t>GENERO</t>
  </si>
  <si>
    <t>Jogo 1</t>
  </si>
  <si>
    <t>A</t>
  </si>
  <si>
    <t>Jogo 2</t>
  </si>
  <si>
    <t>Jogo 3</t>
  </si>
  <si>
    <t>B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</si>
  <si>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</si>
  <si>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</si>
  <si>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</si>
  <si>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</si>
  <si>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</si>
  <si>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</si>
  <si>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</si>
  <si>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</si>
  <si>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</si>
  <si>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</si>
  <si>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</si>
  <si>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</si>
  <si>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</si>
  <si>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</si>
  <si>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</si>
  <si>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01</t>
  </si>
  <si>
    <t>Jogo 02</t>
  </si>
  <si>
    <t>Jogo 03</t>
  </si>
  <si>
    <t>Jogo 04</t>
  </si>
  <si>
    <t>Jogo 05</t>
  </si>
  <si>
    <t>Jogo 06</t>
  </si>
  <si>
    <t>Jogo 07</t>
  </si>
  <si>
    <t>Jogo 08</t>
  </si>
  <si>
    <t>Jogo 09</t>
  </si>
  <si>
    <t>V</t>
  </si>
  <si>
    <t>E</t>
  </si>
  <si>
    <t>D</t>
  </si>
  <si>
    <t>J</t>
  </si>
  <si>
    <t>G</t>
  </si>
  <si>
    <t>GS</t>
  </si>
  <si>
    <t>SG</t>
  </si>
  <si>
    <t>PTS</t>
  </si>
  <si>
    <t>Atleta</t>
  </si>
  <si>
    <t>Equipe</t>
  </si>
  <si>
    <t>CONGRESSO TÉCNICO</t>
  </si>
  <si>
    <t>CAP</t>
  </si>
  <si>
    <t>FFC</t>
  </si>
  <si>
    <t>A1</t>
  </si>
  <si>
    <t>A2</t>
  </si>
  <si>
    <t>A3</t>
  </si>
  <si>
    <t>B1</t>
  </si>
  <si>
    <t>B2</t>
  </si>
  <si>
    <t>B3</t>
  </si>
  <si>
    <t>MASCULINO</t>
  </si>
  <si>
    <t>FEMININO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</si>
  <si>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</si>
  <si>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</si>
  <si>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</si>
  <si>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</si>
  <si>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</si>
  <si>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</si>
  <si>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</si>
  <si>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</si>
  <si>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</si>
  <si>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</si>
  <si>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</si>
  <si>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</si>
  <si>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</si>
  <si>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</si>
  <si>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</si>
  <si>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</si>
  <si>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</si>
  <si>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</si>
  <si>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J01</t>
  </si>
  <si>
    <t>J02</t>
  </si>
  <si>
    <t>J06</t>
  </si>
  <si>
    <t>J07</t>
  </si>
  <si>
    <t>J08</t>
  </si>
  <si>
    <t>J09</t>
  </si>
  <si>
    <t>Final</t>
  </si>
  <si>
    <t>Classificatório</t>
  </si>
  <si>
    <t>ETAPA</t>
  </si>
  <si>
    <t>3o e 4o</t>
  </si>
  <si>
    <t>1o e 2o</t>
  </si>
  <si>
    <t>Masculino</t>
  </si>
  <si>
    <t>Feminino</t>
  </si>
  <si>
    <t>2o A</t>
  </si>
  <si>
    <t>3o B</t>
  </si>
  <si>
    <t>2o B</t>
  </si>
  <si>
    <t>3o A</t>
  </si>
  <si>
    <t>2o C</t>
  </si>
  <si>
    <t>3o C</t>
  </si>
  <si>
    <t>1o C</t>
  </si>
  <si>
    <t>1o A</t>
  </si>
  <si>
    <t>1o B</t>
  </si>
  <si>
    <t>C</t>
  </si>
  <si>
    <t>BRASIL OPEN 2020 | MASCULINO</t>
  </si>
  <si>
    <t>BRASIL OPEN 2020 | FEMININO</t>
  </si>
  <si>
    <t>J03</t>
  </si>
  <si>
    <t>J04</t>
  </si>
  <si>
    <t>J05</t>
  </si>
  <si>
    <t>Semifinal</t>
  </si>
  <si>
    <t>CLASSIFICAÇÃO</t>
  </si>
  <si>
    <t>19h00</t>
  </si>
  <si>
    <t>Finais</t>
  </si>
  <si>
    <t>SESI</t>
  </si>
  <si>
    <t>SHB</t>
  </si>
  <si>
    <t>D1</t>
  </si>
  <si>
    <t>D2</t>
  </si>
  <si>
    <t>D3</t>
  </si>
  <si>
    <t>J19</t>
  </si>
  <si>
    <t>J20</t>
  </si>
  <si>
    <t>VJ19</t>
  </si>
  <si>
    <t>VJ20</t>
  </si>
  <si>
    <t>-</t>
  </si>
  <si>
    <t>5o e 6o</t>
  </si>
  <si>
    <t>D4</t>
  </si>
  <si>
    <t>D5</t>
  </si>
  <si>
    <t>Jogo 19</t>
  </si>
  <si>
    <t>Jogo 20</t>
  </si>
  <si>
    <t>PJ19</t>
  </si>
  <si>
    <t>PJ20</t>
  </si>
  <si>
    <t>7o a 9o</t>
  </si>
  <si>
    <t>3o D</t>
  </si>
  <si>
    <t>4o D</t>
  </si>
  <si>
    <t>1o D</t>
  </si>
  <si>
    <t>2o D</t>
  </si>
  <si>
    <t>GRUPO D</t>
  </si>
  <si>
    <t>BRASIL OPEN 2020 | FEMININO | MENOS VAZADA</t>
  </si>
  <si>
    <t>BRASIL OPEN 2020 | FEMININO | ARTILHARIA</t>
  </si>
  <si>
    <t>BRASIL OPEN 2020 | MASCULINO | ARTILHARIA</t>
  </si>
  <si>
    <t>BRASIL OPEN 2020 | MASCULINO | EQUIPE MENOS VAZADA</t>
  </si>
  <si>
    <t>3a. RODADA</t>
  </si>
  <si>
    <t>1a. RODADA</t>
  </si>
  <si>
    <t>2a. RODADA</t>
  </si>
  <si>
    <t>4a. RODADA</t>
  </si>
  <si>
    <t>5a. RODADA</t>
  </si>
  <si>
    <t>JOÃO GABRIEL FRANCISCO DE OLIVEIRA</t>
  </si>
  <si>
    <t>LUCAS FERREIRA FARIAS</t>
  </si>
  <si>
    <t>PEDRO ANTONIO FERRAZ</t>
  </si>
  <si>
    <t>ROBERTO AGULHA DE FREITAS</t>
  </si>
  <si>
    <t>ARTHUR GUILHERME SALGADO</t>
  </si>
  <si>
    <t>MARCOS PAULO PEDROSO</t>
  </si>
  <si>
    <t>PEDRO SEGURA BORGES</t>
  </si>
  <si>
    <t>LUCAS ANDRADE DE OLIVEIRA</t>
  </si>
  <si>
    <t>BERNARDO REIS L ROCHA</t>
  </si>
  <si>
    <t>RUDÁ FRANCO</t>
  </si>
  <si>
    <t>GUSTAVO COUTINHO</t>
  </si>
  <si>
    <t>WESLEY SILVA F MUNIZ</t>
  </si>
  <si>
    <t>MATHEUS JUNQUEIRA PEREIRA</t>
  </si>
  <si>
    <t>GUILHERME BARELLA</t>
  </si>
  <si>
    <t>MATHEUS SANTANA</t>
  </si>
  <si>
    <t>PABLO REI</t>
  </si>
  <si>
    <t>LEONARDO HIRSELMANN</t>
  </si>
  <si>
    <t>EDUARDO GROPILLO</t>
  </si>
  <si>
    <t>THIAGO BARELLA</t>
  </si>
  <si>
    <t>LUIZ SCARABELIM</t>
  </si>
  <si>
    <t>MARCOS VINICIUS</t>
  </si>
  <si>
    <t>GEOVANNY BORROCHI</t>
  </si>
  <si>
    <t>VINICIUS PESSIN</t>
  </si>
  <si>
    <t>ANDERSON SOARES</t>
  </si>
  <si>
    <t>EGON JURISIC</t>
  </si>
  <si>
    <t>EDUARDO MAHFUZ</t>
  </si>
  <si>
    <t>THOMAS BORGES</t>
  </si>
  <si>
    <t>PEDRO VERGARA</t>
  </si>
  <si>
    <t>RICARDO GUIMARÃES</t>
  </si>
  <si>
    <t>RAFAEL VERGARA</t>
  </si>
  <si>
    <t>GUILHERME ALMEIDA</t>
  </si>
  <si>
    <t>JOSSE ALONSO</t>
  </si>
  <si>
    <t>LUCA VITOR</t>
  </si>
  <si>
    <t>GUSTAVO GUIMARÃES</t>
  </si>
  <si>
    <t>LUCA SASSO</t>
  </si>
  <si>
    <t>PABLO FABIANO</t>
  </si>
  <si>
    <t>MURILO HENRIQUE</t>
  </si>
  <si>
    <t>DANILO PULS</t>
  </si>
  <si>
    <t>JONATHAN CARDOSO</t>
  </si>
  <si>
    <t>FELIPE LACERDA</t>
  </si>
  <si>
    <t>FELIPE AUGUSTO</t>
  </si>
  <si>
    <t>NICKOLAS MOMESSO</t>
  </si>
  <si>
    <t>ITALO VISACRE</t>
  </si>
  <si>
    <t>LUCA GERONIMO</t>
  </si>
  <si>
    <t>EDUARDO CINTRA</t>
  </si>
  <si>
    <t>THIAGO FERREIRA</t>
  </si>
  <si>
    <t>JOÃO CARLOS</t>
  </si>
  <si>
    <t>RODRIGO ALVES</t>
  </si>
  <si>
    <t>JOÃO PEDRO BARROS</t>
  </si>
  <si>
    <t>ALEXANDRE DE SOUZA MENDES</t>
  </si>
  <si>
    <t>FELIPE JUCÁ CARSALADE</t>
  </si>
  <si>
    <t>HENRIQUE LOPES DE VASCONCELOS</t>
  </si>
  <si>
    <t>FABRICIO SALES DE ONTES</t>
  </si>
  <si>
    <t>FELIPE DE ARAUJO M FERREIRA</t>
  </si>
  <si>
    <t>LUCAS BARROS DA SILVA</t>
  </si>
  <si>
    <t>LUCAS ROMAGUERA SANTOS</t>
  </si>
  <si>
    <t>HEITOR DE OLIVEIRA CARRULO</t>
  </si>
  <si>
    <t>ALIPIO NARDACI JUNIOR</t>
  </si>
  <si>
    <t>IGOR GROSSI</t>
  </si>
  <si>
    <t>FELIPE SILVA DOS SANTOS</t>
  </si>
  <si>
    <t>ANDREY LOPES DA CONCEIÇÃO</t>
  </si>
  <si>
    <t>NATANAEL BONFIM</t>
  </si>
  <si>
    <t>JONATAN P RODRIGUES</t>
  </si>
  <si>
    <t>JOÃO VITOR DOS SANTOS</t>
  </si>
  <si>
    <t>ROGER CORNELO CANO</t>
  </si>
  <si>
    <t>OLIVER SUDDAR</t>
  </si>
  <si>
    <t>PAULO RICARDO OLIVEIRA</t>
  </si>
  <si>
    <t>JOÃO VITOR CAUMO</t>
  </si>
  <si>
    <t>VINICIUS B P DA SILVA</t>
  </si>
  <si>
    <t>CAIO VINICIUS B DE SOUZA</t>
  </si>
  <si>
    <t>DIEGO RIBEIRO B DE PAULA</t>
  </si>
  <si>
    <t>LUCAS RODRIGUES B GOMES</t>
  </si>
  <si>
    <t>LUCAS ESTEVAO FELIPE</t>
  </si>
  <si>
    <t>LUCAS FABIANO B SILVA</t>
  </si>
  <si>
    <t>DIANA ABLA</t>
  </si>
  <si>
    <t>THATIANA PREGOLINI</t>
  </si>
  <si>
    <t>SOFIA BARBOSA</t>
  </si>
  <si>
    <t>LETICIA NASSORI</t>
  </si>
  <si>
    <t>MARIANNA ROGÊ</t>
  </si>
  <si>
    <t>IZABELLA CHIAPPINI</t>
  </si>
  <si>
    <t>ANA MARIA DIAZ</t>
  </si>
  <si>
    <t>LARA NOVACOV</t>
  </si>
  <si>
    <t>MELANI DIAS</t>
  </si>
  <si>
    <t>MARCELA MARRANI</t>
  </si>
  <si>
    <t>LUANA RIBEIRO QUINN</t>
  </si>
  <si>
    <t>GABRIELA MANTELLATO</t>
  </si>
  <si>
    <t>MYLENA FRASON</t>
  </si>
  <si>
    <t>ISAELA KRAUUS</t>
  </si>
  <si>
    <t>MIRIA CARDENGUE</t>
  </si>
  <si>
    <t>CAMILA BARROS</t>
  </si>
  <si>
    <t>CAROLINA RAMOS</t>
  </si>
  <si>
    <t>ALINE COSTA</t>
  </si>
  <si>
    <t>MARIANE COSMO</t>
  </si>
  <si>
    <t>MARIA GABRIELA PRESTES</t>
  </si>
  <si>
    <t>GABRIELA CAETANO</t>
  </si>
  <si>
    <t>ISABELA CRIVELARI</t>
  </si>
  <si>
    <t>YASMIN FERRAZ</t>
  </si>
  <si>
    <t>NICOLE CATAPANI</t>
  </si>
  <si>
    <t>SOPHIA LIMA DE FREITAS</t>
  </si>
  <si>
    <t>ISABELA SOUZA</t>
  </si>
  <si>
    <t>JULIA LOPES</t>
  </si>
  <si>
    <t>LETICIA SILVA</t>
  </si>
  <si>
    <t>KELBIA RODRIGUES</t>
  </si>
  <si>
    <t>ANA LUIZA CRUZ</t>
  </si>
  <si>
    <t>VICTORIA SILVA</t>
  </si>
  <si>
    <t>KEMILY LEÃO</t>
  </si>
  <si>
    <t>ANA JULIA BATISTA</t>
  </si>
  <si>
    <t>LETICIA BELÓRIO</t>
  </si>
  <si>
    <t>ISABELE SANTOS</t>
  </si>
  <si>
    <t>ANA LUISA FELIZARDO</t>
  </si>
  <si>
    <t>HEMANUELLE SCALABRIN</t>
  </si>
  <si>
    <t>JULIA CARVALHO</t>
  </si>
  <si>
    <t>ILLANA PINHEIRO</t>
  </si>
  <si>
    <t>RAFAELA ARAUJO</t>
  </si>
  <si>
    <t>GIOVANA A SILVA</t>
  </si>
  <si>
    <t>YASMIN RAMOS</t>
  </si>
  <si>
    <t>JULLY PASSOS</t>
  </si>
  <si>
    <t>FLAVIA VIGNA</t>
  </si>
  <si>
    <t>MIRELLA COUTINHO</t>
  </si>
  <si>
    <t>NICOLE FARIA</t>
  </si>
  <si>
    <t>JULIA SILVA</t>
  </si>
  <si>
    <t>MARCELO LIMA DAS CHAGAS</t>
  </si>
  <si>
    <t>GUILHERME ONETO GOMES</t>
  </si>
  <si>
    <t>BERNARDO ONETO GOMES</t>
  </si>
  <si>
    <t>LOGAN WOLVERINE DE OLIVEIRA CABRAL</t>
  </si>
  <si>
    <t>LUCAS SAMPAIO PINTO</t>
  </si>
  <si>
    <t>DOUGLAS MAGALHÃES SOARES</t>
  </si>
  <si>
    <t>VINICIUS RODRIGUES MELGES</t>
  </si>
  <si>
    <t>VITOR TEIXEIRA DA ROCHA</t>
  </si>
  <si>
    <t>MARCIO DE SOUZA BAZILIO FILHO</t>
  </si>
  <si>
    <t>MIGUEL DE OLIVEIRA SIMONE</t>
  </si>
  <si>
    <t>FABIO BENTO GONÇALVES</t>
  </si>
  <si>
    <t>LEONARDO DE THUIN PROCOPIO DA CRUZ</t>
  </si>
  <si>
    <t>LUIZ RICARDO GOMES DA SILVA</t>
  </si>
  <si>
    <t>MARCELO FRANCO</t>
  </si>
  <si>
    <t>DANILO CORREA</t>
  </si>
  <si>
    <t>PEDRO RANTZ</t>
  </si>
  <si>
    <t>MATHEUS WILLIAN</t>
  </si>
  <si>
    <t>LUCAS ALVES</t>
  </si>
  <si>
    <t>RAFAEL RUFINO</t>
  </si>
  <si>
    <t>HENRIQUE COELHO</t>
  </si>
  <si>
    <t>MARLLOS ARAUJO</t>
  </si>
  <si>
    <t>MARIO VANZILLOTA</t>
  </si>
  <si>
    <t>IVAN MORENO</t>
  </si>
  <si>
    <t>BERNARDO HERSEN</t>
  </si>
  <si>
    <t>LUCAS DE FRANÇA</t>
  </si>
  <si>
    <t>FELIPE FALCÃO</t>
  </si>
  <si>
    <t>CARLOS EDUARDO FISZER</t>
  </si>
  <si>
    <t>LEONARDO BAYÃO</t>
  </si>
  <si>
    <t>PAULO CAREN SAAD</t>
  </si>
  <si>
    <t>MARCOS GOES JUNIOR</t>
  </si>
  <si>
    <t>VICENTE BERLANGA HENRIQUES</t>
  </si>
  <si>
    <t>MAURICIO SCHIMIT LIMA</t>
  </si>
  <si>
    <t>PEDRO GOMES MADUREIRA</t>
  </si>
  <si>
    <t>YURI RAVIN MEHTA</t>
  </si>
  <si>
    <t>FERNANDO DE ARAUJO VIZAVARI</t>
  </si>
  <si>
    <t>RODRIGO ROSSI LONGO</t>
  </si>
  <si>
    <t>CAIO CESAR C MARCONDES</t>
  </si>
  <si>
    <t>CAIO MARQUES</t>
  </si>
  <si>
    <t>ROBERT V RITTSCHER</t>
  </si>
  <si>
    <t>CESARE RUSSO</t>
  </si>
  <si>
    <t>LUKA SCALDELAI SHERLE</t>
  </si>
  <si>
    <t>DANIEL DA SILVA RIBEIRO</t>
  </si>
  <si>
    <t>RYAN CORNELO CANO</t>
  </si>
  <si>
    <t>ANA BEATRIZ MANTELLATO</t>
  </si>
  <si>
    <t>MARCELA BRAGA</t>
  </si>
  <si>
    <t>HILANA ARAUJO</t>
  </si>
  <si>
    <t>MARIANA RIBEIRO</t>
  </si>
  <si>
    <t>EMANUELLE ALBUQUERQUE</t>
  </si>
  <si>
    <t>JOANA CALDEIRA</t>
  </si>
  <si>
    <t>LOUISE ALVES</t>
  </si>
  <si>
    <t>MAYRA LUCAS</t>
  </si>
  <si>
    <t>JOANA LAVATORI</t>
  </si>
  <si>
    <t>ROBERTA HERNANDES</t>
  </si>
  <si>
    <t>MARCELA LEBRE</t>
  </si>
  <si>
    <t>MARIANA PAIVA</t>
  </si>
  <si>
    <t>ELLEN BELO</t>
  </si>
  <si>
    <t>RAFAELA IGNÁCIO</t>
  </si>
  <si>
    <t>SAMANTHA RESENDE FERREIRA</t>
  </si>
  <si>
    <t>ALEJANDRO DIAZ</t>
  </si>
  <si>
    <t>JOAO PAULO CRUZ</t>
  </si>
  <si>
    <t>LUIZ HENRIQUE OLIVEIRA</t>
  </si>
  <si>
    <t>JOSE RIBEIRO</t>
  </si>
  <si>
    <t>LUANA GABRIELLI</t>
  </si>
  <si>
    <t>ADHARA LAVATORI</t>
  </si>
  <si>
    <t>FABIANO GOMES</t>
  </si>
  <si>
    <t>CAIO LIMA</t>
  </si>
  <si>
    <t>BRUNA COURI TORRES</t>
  </si>
  <si>
    <t>YANDRA RODRIGUES RAMOS</t>
  </si>
  <si>
    <t>BRUNO CHIAPPINI</t>
  </si>
  <si>
    <t>MATHEUS CRIVELLA</t>
  </si>
  <si>
    <t>FELIPE ROCHA</t>
  </si>
  <si>
    <t>WENDEL PEREIRA</t>
  </si>
  <si>
    <t>07/08 Sábado</t>
  </si>
  <si>
    <t>TROFÉU BRASIL DE POLO AQUÁTICO 2021 | MASCULINO E FEMININO</t>
  </si>
  <si>
    <t>10h00</t>
  </si>
  <si>
    <t>Feminino - Classificação Brasil Open 2020</t>
  </si>
  <si>
    <t>Esporte Clube Pinheiros | ECP</t>
  </si>
  <si>
    <t>Serviço Social da Indústria | SESI-SP</t>
  </si>
  <si>
    <t>Clube de Regatas do Flamengo | CRF</t>
  </si>
  <si>
    <t>Associação Bauruense de Desportos Aquáticos | ABDA</t>
  </si>
  <si>
    <t xml:space="preserve">TROFÉU BRASIL 2021 | MASCULINO </t>
  </si>
  <si>
    <t>TROFÉU BRASIL 2021 | FEMININO</t>
  </si>
  <si>
    <t>Tijuca Tênis Clube</t>
  </si>
  <si>
    <t>GRUPOS - 5 Equipes</t>
  </si>
  <si>
    <t>A4</t>
  </si>
  <si>
    <t>B4</t>
  </si>
  <si>
    <t>4o B</t>
  </si>
  <si>
    <t>4o A</t>
  </si>
  <si>
    <t>PJ16</t>
  </si>
  <si>
    <t>PJ13</t>
  </si>
  <si>
    <t>PJ14</t>
  </si>
  <si>
    <t>PJ15</t>
  </si>
  <si>
    <t>VJ13</t>
  </si>
  <si>
    <t>VJ14</t>
  </si>
  <si>
    <t>VJ15</t>
  </si>
  <si>
    <t>VJ16</t>
  </si>
  <si>
    <t>PJ17</t>
  </si>
  <si>
    <t>PJ18</t>
  </si>
  <si>
    <t>VJ17</t>
  </si>
  <si>
    <t>VJ18</t>
  </si>
  <si>
    <t>FINAL</t>
  </si>
  <si>
    <t>Quartas</t>
  </si>
  <si>
    <t>Classificação</t>
  </si>
  <si>
    <t>4o C</t>
  </si>
  <si>
    <t>14h00</t>
  </si>
  <si>
    <t>CERIMÔNIA DE PREMIAÇÃO - MASCULINO E FEMININO</t>
  </si>
  <si>
    <t>06/08   Sexta-feira</t>
  </si>
  <si>
    <t>05/08   Quinta-feira</t>
  </si>
  <si>
    <t>04/08   Quarta-feira</t>
  </si>
  <si>
    <t>18h00</t>
  </si>
  <si>
    <t>20h20</t>
  </si>
  <si>
    <t>08/08 Domingo</t>
  </si>
  <si>
    <t>Quartas de Final</t>
  </si>
  <si>
    <t>7o e 8o</t>
  </si>
  <si>
    <t>11h20</t>
  </si>
  <si>
    <t>15h20</t>
  </si>
  <si>
    <t>16h40</t>
  </si>
  <si>
    <t>CLUBE DE REGATAS DO FLAMENGO | RIO DE JANEIRO | RJ | 03 A 08 de Agosto</t>
  </si>
  <si>
    <t>09h00</t>
  </si>
  <si>
    <t>10h20</t>
  </si>
  <si>
    <t>11h40</t>
  </si>
  <si>
    <t>13h00</t>
  </si>
  <si>
    <t>14h20</t>
  </si>
  <si>
    <t>15h40</t>
  </si>
  <si>
    <t>17h00</t>
  </si>
  <si>
    <t>18h20</t>
  </si>
  <si>
    <t>Brasil Open 2020</t>
  </si>
  <si>
    <t>03/08   Terça-feira</t>
  </si>
  <si>
    <t>GRUPO C</t>
  </si>
  <si>
    <t>Virtual - Link será divulgado posteriormente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</si>
</sst>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sz val="12"/>
      <color theme="1"/>
      <name val="Calibri"/>
      <family val="2"/>
      <scheme val="minor"/>
    </font>
    <font>
      <sz val="14"/>
      <color theme="0"/>
      <name val="Tahoma"/>
      <family val="2"/>
    </font>
    <font>
      <sz val="12"/>
      <color theme="0"/>
      <name val="Tahoma"/>
      <family val="2"/>
    </font>
    <font>
      <sz val="12"/>
      <color theme="1"/>
      <name val="Tahoma"/>
      <family val="2"/>
    </font>
    <font>
      <sz val="8"/>
      <name val="Arial"/>
      <family val="2"/>
    </font>
    <font>
      <sz val="11"/>
      <color theme="0"/>
      <name val="Tahoma"/>
      <family val="2"/>
    </font>
    <font>
      <sz val="10"/>
      <color theme="1"/>
      <name val="Calibri"/>
      <family val="2"/>
      <scheme val="minor"/>
    </font>
    <font>
      <b/>
      <sz val="12"/>
      <color rgb="FFFFFFFF"/>
      <name val="Tahoma"/>
      <family val="2"/>
    </font>
    <font>
      <sz val="10"/>
      <color rgb="FF000000"/>
      <name val="Tahoma"/>
      <family val="2"/>
    </font>
    <font>
      <sz val="10"/>
      <color rgb="FF003466"/>
      <name val="Tahoma"/>
      <family val="2"/>
    </font>
    <font>
      <sz val="12"/>
      <name val="Arial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8"/>
      <name val="Arial"/>
      <family val="2"/>
    </font>
    <font>
      <b/>
      <sz val="11"/>
      <color rgb="FFFFFFFF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0C343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6">
    <xf numFmtId="0" fontId="0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84">
    <xf numFmtId="0" fontId="0" fillId="0" borderId="0" xfId="0"/>
    <xf numFmtId="0" fontId="9" fillId="0" borderId="0" xfId="4" applyFont="1"/>
    <xf numFmtId="0" fontId="10" fillId="0" borderId="0" xfId="4" applyFont="1"/>
    <xf numFmtId="0" fontId="2" fillId="0" borderId="0" xfId="5"/>
    <xf numFmtId="0" fontId="2" fillId="0" borderId="0" xfId="5" applyAlignment="1">
      <alignment horizontal="center"/>
    </xf>
    <xf numFmtId="0" fontId="12" fillId="5" borderId="1" xfId="4" applyFont="1" applyFill="1" applyBorder="1" applyAlignment="1">
      <alignment horizontal="center" vertical="center" readingOrder="1"/>
    </xf>
    <xf numFmtId="0" fontId="10" fillId="7" borderId="9" xfId="0" applyFont="1" applyFill="1" applyBorder="1" applyAlignment="1">
      <alignment horizontal="center" vertical="center"/>
    </xf>
    <xf numFmtId="0" fontId="13" fillId="0" borderId="1" xfId="1" applyFont="1" applyBorder="1" applyAlignment="1">
      <alignment wrapText="1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8" fillId="8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5" fillId="8" borderId="0" xfId="0" applyFont="1" applyFill="1"/>
    <xf numFmtId="0" fontId="15" fillId="8" borderId="0" xfId="0" applyFont="1" applyFill="1" applyAlignment="1">
      <alignment horizontal="center"/>
    </xf>
    <xf numFmtId="0" fontId="10" fillId="6" borderId="12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2" fillId="5" borderId="13" xfId="4" applyFont="1" applyFill="1" applyBorder="1" applyAlignment="1">
      <alignment horizontal="center" vertical="center" readingOrder="1"/>
    </xf>
    <xf numFmtId="0" fontId="12" fillId="5" borderId="0" xfId="4" applyFont="1" applyFill="1" applyBorder="1" applyAlignment="1">
      <alignment horizontal="center" vertical="center" readingOrder="1"/>
    </xf>
    <xf numFmtId="0" fontId="12" fillId="5" borderId="0" xfId="4" applyFont="1" applyFill="1" applyBorder="1" applyAlignment="1">
      <alignment horizontal="left" vertical="center" readingOrder="1"/>
    </xf>
    <xf numFmtId="0" fontId="14" fillId="2" borderId="6" xfId="0" applyFont="1" applyFill="1" applyBorder="1" applyAlignment="1">
      <alignment horizontal="center" vertical="center" wrapText="1" readingOrder="1"/>
    </xf>
    <xf numFmtId="0" fontId="14" fillId="2" borderId="4" xfId="0" applyFont="1" applyFill="1" applyBorder="1" applyAlignment="1">
      <alignment horizontal="center" vertical="center" readingOrder="1"/>
    </xf>
    <xf numFmtId="16" fontId="10" fillId="8" borderId="14" xfId="0" applyNumberFormat="1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2" fillId="0" borderId="0" xfId="5" applyAlignment="1">
      <alignment horizontal="left"/>
    </xf>
    <xf numFmtId="0" fontId="12" fillId="5" borderId="1" xfId="4" applyFont="1" applyFill="1" applyBorder="1" applyAlignment="1">
      <alignment horizontal="left" vertical="center" readingOrder="1"/>
    </xf>
    <xf numFmtId="0" fontId="10" fillId="7" borderId="9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1" fillId="0" borderId="0" xfId="5" applyFont="1"/>
    <xf numFmtId="0" fontId="10" fillId="7" borderId="17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9" fillId="4" borderId="14" xfId="4" applyFont="1" applyFill="1" applyBorder="1" applyAlignment="1">
      <alignment horizontal="center" vertical="center" readingOrder="1"/>
    </xf>
    <xf numFmtId="0" fontId="10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16" fontId="10" fillId="7" borderId="17" xfId="0" applyNumberFormat="1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16" fontId="10" fillId="7" borderId="16" xfId="0" applyNumberFormat="1" applyFont="1" applyFill="1" applyBorder="1" applyAlignment="1">
      <alignment horizontal="center" vertical="center" wrapText="1"/>
    </xf>
    <xf numFmtId="16" fontId="10" fillId="7" borderId="18" xfId="0" applyNumberFormat="1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 readingOrder="1"/>
    </xf>
    <xf numFmtId="0" fontId="8" fillId="3" borderId="7" xfId="4" applyFont="1" applyFill="1" applyBorder="1" applyAlignment="1">
      <alignment horizontal="center" vertical="center" readingOrder="1"/>
    </xf>
    <xf numFmtId="0" fontId="8" fillId="3" borderId="10" xfId="4" applyFont="1" applyFill="1" applyBorder="1" applyAlignment="1">
      <alignment horizontal="center" vertical="center" readingOrder="1"/>
    </xf>
    <xf numFmtId="0" fontId="8" fillId="3" borderId="11" xfId="4" applyFont="1" applyFill="1" applyBorder="1" applyAlignment="1">
      <alignment horizontal="center" vertical="center" readingOrder="1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 vertical="center" wrapText="1" readingOrder="1"/>
    </xf>
    <xf numFmtId="0" fontId="21" fillId="2" borderId="0" xfId="0" applyFont="1" applyFill="1" applyBorder="1" applyAlignment="1">
      <alignment horizontal="center" vertical="center" wrapText="1" readingOrder="1"/>
    </xf>
    <xf numFmtId="0" fontId="21" fillId="2" borderId="4" xfId="0" applyFont="1" applyFill="1" applyBorder="1" applyAlignment="1">
      <alignment horizontal="center" vertical="center" readingOrder="1"/>
    </xf>
    <xf numFmtId="0" fontId="21" fillId="2" borderId="5" xfId="0" applyFont="1" applyFill="1" applyBorder="1" applyAlignment="1">
      <alignment horizontal="center" vertical="center" readingOrder="1"/>
    </xf>
    <xf numFmtId="0" fontId="12" fillId="5" borderId="2" xfId="4" applyFont="1" applyFill="1" applyBorder="1" applyAlignment="1">
      <alignment horizontal="left" vertical="center" readingOrder="1"/>
    </xf>
    <xf numFmtId="0" fontId="12" fillId="5" borderId="7" xfId="4" applyFont="1" applyFill="1" applyBorder="1" applyAlignment="1">
      <alignment horizontal="left" vertical="center" readingOrder="1"/>
    </xf>
    <xf numFmtId="0" fontId="12" fillId="5" borderId="3" xfId="4" applyFont="1" applyFill="1" applyBorder="1" applyAlignment="1">
      <alignment horizontal="left" vertical="center" readingOrder="1"/>
    </xf>
    <xf numFmtId="0" fontId="6" fillId="2" borderId="6" xfId="2" applyFont="1" applyFill="1" applyBorder="1" applyAlignment="1">
      <alignment horizontal="center" vertical="center" readingOrder="1"/>
    </xf>
    <xf numFmtId="0" fontId="6" fillId="2" borderId="0" xfId="2" applyFont="1" applyFill="1" applyAlignment="1">
      <alignment horizontal="center" vertical="center" readingOrder="1"/>
    </xf>
    <xf numFmtId="0" fontId="6" fillId="2" borderId="8" xfId="2" applyFont="1" applyFill="1" applyBorder="1" applyAlignment="1">
      <alignment horizontal="center" vertical="center" readingOrder="1"/>
    </xf>
    <xf numFmtId="0" fontId="17" fillId="6" borderId="0" xfId="5" applyFont="1" applyFill="1" applyAlignment="1">
      <alignment horizontal="center" vertical="center" readingOrder="1"/>
    </xf>
    <xf numFmtId="0" fontId="17" fillId="6" borderId="8" xfId="5" applyFont="1" applyFill="1" applyBorder="1" applyAlignment="1">
      <alignment horizontal="center" vertical="center" readingOrder="1"/>
    </xf>
    <xf numFmtId="0" fontId="6" fillId="2" borderId="6" xfId="2" applyFont="1" applyFill="1" applyBorder="1" applyAlignment="1">
      <alignment horizontal="left" vertical="center" readingOrder="1"/>
    </xf>
    <xf numFmtId="0" fontId="6" fillId="2" borderId="0" xfId="2" applyFont="1" applyFill="1" applyBorder="1" applyAlignment="1">
      <alignment horizontal="left" vertical="center" readingOrder="1"/>
    </xf>
    <xf numFmtId="0" fontId="10" fillId="6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 readingOrder="1"/>
    </xf>
    <xf numFmtId="0" fontId="14" fillId="2" borderId="0" xfId="0" applyFont="1" applyFill="1" applyBorder="1" applyAlignment="1">
      <alignment horizontal="center" vertical="center" wrapText="1" readingOrder="1"/>
    </xf>
    <xf numFmtId="0" fontId="14" fillId="2" borderId="6" xfId="0" applyFont="1" applyFill="1" applyBorder="1" applyAlignment="1">
      <alignment horizontal="center" vertical="center" readingOrder="1"/>
    </xf>
    <xf numFmtId="0" fontId="14" fillId="2" borderId="0" xfId="0" applyFont="1" applyFill="1" applyBorder="1" applyAlignment="1">
      <alignment horizontal="center" vertical="center" readingOrder="1"/>
    </xf>
    <xf numFmtId="0" fontId="12" fillId="5" borderId="6" xfId="4" applyFont="1" applyFill="1" applyBorder="1" applyAlignment="1">
      <alignment horizontal="center" vertical="center" readingOrder="1"/>
    </xf>
    <xf numFmtId="0" fontId="12" fillId="5" borderId="0" xfId="4" applyFont="1" applyFill="1" applyBorder="1" applyAlignment="1">
      <alignment horizontal="center" vertical="center" readingOrder="1"/>
    </xf>
  </cellXfs>
  <cellStyles count="6">
    <cellStyle name="Normal" xfId="0" builtinId="0"/>
    <cellStyle name="Normal 2" xfId="1" xr:uid="{45D4FE1C-18F2-49F9-A1A5-CA20718322FB}"/>
    <cellStyle name="Normal 3" xfId="2" xr:uid="{75A6618B-D07C-4769-B8AA-3C030C69B7E0}"/>
    <cellStyle name="Normal 3 2" xfId="3" xr:uid="{F155A250-AF44-4E46-88D8-7DA9A23BD7E8}"/>
    <cellStyle name="Normal 3 2 3" xfId="4" xr:uid="{28436634-CC53-4182-922F-513ED2D71371}"/>
    <cellStyle name="Normal 4 2" xfId="5" xr:uid="{8D7C09BE-8164-4426-9DB7-AEEEE4A10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6161-F66B-4D5C-A2D5-FEA920F6CBB1}">
  <sheetPr>
    <pageSetUpPr fitToPage="1"/>
  </sheetPr>
  <dimension ref="A1:K43"/>
  <sheetViews>
    <sheetView tabSelected="1" zoomScale="115" zoomScaleNormal="115" zoomScalePageLayoutView="40" workbookViewId="0">
      <selection activeCell="A43" sqref="A1:K43"/>
    </sheetView>
  </sheetViews>
  <sheetFormatPr defaultRowHeight="15" x14ac:dyDescent="0.2"/>
  <cols>
    <col min="1" max="1" width="11.28515625" style="2" bestFit="1" customWidth="1"/>
    <col min="2" max="2" width="13.7109375" style="2" bestFit="1" customWidth="1"/>
    <col min="3" max="3" width="10.7109375" style="2" customWidth="1"/>
    <col min="4" max="4" width="15.7109375" style="2" customWidth="1"/>
    <col min="5" max="5" width="5.7109375" style="2" customWidth="1"/>
    <col min="6" max="6" width="2.5703125" style="2" bestFit="1" customWidth="1"/>
    <col min="7" max="7" width="5.7109375" style="2" customWidth="1"/>
    <col min="8" max="8" width="15.7109375" style="2" customWidth="1"/>
    <col min="9" max="9" width="10.7109375" style="2" customWidth="1"/>
    <col min="10" max="10" width="11.140625" style="2" bestFit="1" customWidth="1"/>
    <col min="11" max="11" width="18" style="2" bestFit="1" customWidth="1"/>
    <col min="12" max="16384" width="9.140625" style="2"/>
  </cols>
  <sheetData>
    <row r="1" spans="1:11" s="1" customFormat="1" ht="18" x14ac:dyDescent="0.2">
      <c r="A1" s="55" t="s">
        <v>341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7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x14ac:dyDescent="0.2">
      <c r="A3" s="57" t="s">
        <v>385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 customHeight="1" x14ac:dyDescent="0.2">
      <c r="A4" s="20"/>
      <c r="B4" s="20" t="s">
        <v>10</v>
      </c>
      <c r="C4" s="20" t="s">
        <v>11</v>
      </c>
      <c r="D4" s="20" t="s">
        <v>12</v>
      </c>
      <c r="E4" s="20"/>
      <c r="F4" s="20"/>
      <c r="G4" s="21"/>
      <c r="H4" s="20" t="s">
        <v>12</v>
      </c>
      <c r="I4" s="20" t="s">
        <v>13</v>
      </c>
      <c r="J4" s="20" t="s">
        <v>14</v>
      </c>
      <c r="K4" s="20" t="s">
        <v>91</v>
      </c>
    </row>
    <row r="5" spans="1:11" ht="15.75" customHeight="1" x14ac:dyDescent="0.2">
      <c r="A5" s="34"/>
      <c r="B5" s="24"/>
      <c r="C5" s="34"/>
      <c r="D5" s="59" t="s">
        <v>54</v>
      </c>
      <c r="E5" s="59"/>
      <c r="F5" s="59"/>
      <c r="G5" s="59"/>
      <c r="H5" s="60" t="s">
        <v>397</v>
      </c>
      <c r="I5" s="61"/>
      <c r="J5" s="61"/>
      <c r="K5" s="62"/>
    </row>
    <row r="6" spans="1:11" ht="15.75" customHeight="1" x14ac:dyDescent="0.2">
      <c r="A6" s="25" t="s">
        <v>15</v>
      </c>
      <c r="B6" s="50" t="s">
        <v>395</v>
      </c>
      <c r="C6" s="25" t="s">
        <v>113</v>
      </c>
      <c r="D6" s="25" t="s">
        <v>3</v>
      </c>
      <c r="E6" s="25"/>
      <c r="F6" s="25" t="s">
        <v>8</v>
      </c>
      <c r="G6" s="25"/>
      <c r="H6" s="25" t="s">
        <v>0</v>
      </c>
      <c r="I6" s="25" t="s">
        <v>105</v>
      </c>
      <c r="J6" s="48" t="s">
        <v>95</v>
      </c>
      <c r="K6" s="48" t="s">
        <v>90</v>
      </c>
    </row>
    <row r="7" spans="1:11" ht="15.75" customHeight="1" x14ac:dyDescent="0.2">
      <c r="A7" s="32" t="s">
        <v>17</v>
      </c>
      <c r="B7" s="47"/>
      <c r="C7" s="32" t="s">
        <v>378</v>
      </c>
      <c r="D7" s="32" t="s">
        <v>2</v>
      </c>
      <c r="E7" s="32"/>
      <c r="F7" s="32" t="s">
        <v>8</v>
      </c>
      <c r="G7" s="32"/>
      <c r="H7" s="32" t="s">
        <v>115</v>
      </c>
      <c r="I7" s="32" t="s">
        <v>105</v>
      </c>
      <c r="J7" s="48"/>
      <c r="K7" s="48"/>
    </row>
    <row r="8" spans="1:11" ht="15.75" customHeight="1" x14ac:dyDescent="0.2">
      <c r="A8" s="41" t="s">
        <v>143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5.75" customHeight="1" x14ac:dyDescent="0.2">
      <c r="A9" s="34" t="s">
        <v>15</v>
      </c>
      <c r="B9" s="50" t="s">
        <v>376</v>
      </c>
      <c r="C9" s="34" t="s">
        <v>342</v>
      </c>
      <c r="D9" s="39" t="s">
        <v>3</v>
      </c>
      <c r="E9" s="39"/>
      <c r="F9" s="39" t="s">
        <v>8</v>
      </c>
      <c r="G9" s="39"/>
      <c r="H9" s="39" t="s">
        <v>2</v>
      </c>
      <c r="I9" s="34" t="s">
        <v>16</v>
      </c>
      <c r="J9" s="45" t="s">
        <v>94</v>
      </c>
      <c r="K9" s="45" t="s">
        <v>90</v>
      </c>
    </row>
    <row r="10" spans="1:11" ht="15.75" customHeight="1" x14ac:dyDescent="0.2">
      <c r="A10" s="33" t="s">
        <v>17</v>
      </c>
      <c r="B10" s="47"/>
      <c r="C10" s="33" t="s">
        <v>382</v>
      </c>
      <c r="D10" s="40" t="s">
        <v>115</v>
      </c>
      <c r="E10" s="40"/>
      <c r="F10" s="40" t="s">
        <v>8</v>
      </c>
      <c r="G10" s="40"/>
      <c r="H10" s="40" t="s">
        <v>56</v>
      </c>
      <c r="I10" s="33" t="s">
        <v>19</v>
      </c>
      <c r="J10" s="46"/>
      <c r="K10" s="46"/>
    </row>
    <row r="11" spans="1:11" ht="15.75" customHeight="1" x14ac:dyDescent="0.2">
      <c r="A11" s="34" t="s">
        <v>18</v>
      </c>
      <c r="B11" s="47"/>
      <c r="C11" s="34" t="s">
        <v>372</v>
      </c>
      <c r="D11" s="39" t="s">
        <v>1</v>
      </c>
      <c r="E11" s="39"/>
      <c r="F11" s="39" t="s">
        <v>8</v>
      </c>
      <c r="G11" s="39"/>
      <c r="H11" s="39" t="s">
        <v>55</v>
      </c>
      <c r="I11" s="34" t="s">
        <v>16</v>
      </c>
      <c r="J11" s="46"/>
      <c r="K11" s="46"/>
    </row>
    <row r="12" spans="1:11" ht="15.75" customHeight="1" x14ac:dyDescent="0.2">
      <c r="A12" s="33" t="s">
        <v>20</v>
      </c>
      <c r="B12" s="47"/>
      <c r="C12" s="33" t="s">
        <v>383</v>
      </c>
      <c r="D12" s="40" t="s">
        <v>0</v>
      </c>
      <c r="E12" s="40"/>
      <c r="F12" s="40" t="s">
        <v>8</v>
      </c>
      <c r="G12" s="40"/>
      <c r="H12" s="40" t="s">
        <v>9</v>
      </c>
      <c r="I12" s="33" t="s">
        <v>19</v>
      </c>
      <c r="J12" s="49"/>
      <c r="K12" s="49"/>
    </row>
    <row r="13" spans="1:11" ht="15.75" customHeight="1" x14ac:dyDescent="0.2">
      <c r="A13" s="25" t="s">
        <v>18</v>
      </c>
      <c r="B13" s="47"/>
      <c r="C13" s="25" t="s">
        <v>384</v>
      </c>
      <c r="D13" s="25" t="s">
        <v>3</v>
      </c>
      <c r="E13" s="25"/>
      <c r="F13" s="25" t="s">
        <v>8</v>
      </c>
      <c r="G13" s="25"/>
      <c r="H13" s="25" t="s">
        <v>9</v>
      </c>
      <c r="I13" s="25" t="s">
        <v>105</v>
      </c>
      <c r="J13" s="48" t="s">
        <v>95</v>
      </c>
      <c r="K13" s="48" t="s">
        <v>90</v>
      </c>
    </row>
    <row r="14" spans="1:11" ht="15.75" customHeight="1" x14ac:dyDescent="0.2">
      <c r="A14" s="32" t="s">
        <v>20</v>
      </c>
      <c r="B14" s="51"/>
      <c r="C14" s="32" t="s">
        <v>377</v>
      </c>
      <c r="D14" s="32" t="s">
        <v>0</v>
      </c>
      <c r="E14" s="32"/>
      <c r="F14" s="32" t="s">
        <v>8</v>
      </c>
      <c r="G14" s="32"/>
      <c r="H14" s="32" t="s">
        <v>2</v>
      </c>
      <c r="I14" s="32" t="s">
        <v>105</v>
      </c>
      <c r="J14" s="48"/>
      <c r="K14" s="48"/>
    </row>
    <row r="15" spans="1:11" ht="15.75" customHeight="1" x14ac:dyDescent="0.2">
      <c r="A15" s="41" t="s">
        <v>144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5.75" customHeight="1" x14ac:dyDescent="0.2">
      <c r="A16" s="34" t="s">
        <v>21</v>
      </c>
      <c r="B16" s="50" t="s">
        <v>375</v>
      </c>
      <c r="C16" s="34" t="s">
        <v>342</v>
      </c>
      <c r="D16" s="39" t="s">
        <v>3</v>
      </c>
      <c r="E16" s="39"/>
      <c r="F16" s="39" t="s">
        <v>8</v>
      </c>
      <c r="G16" s="39"/>
      <c r="H16" s="39" t="s">
        <v>1</v>
      </c>
      <c r="I16" s="34" t="s">
        <v>16</v>
      </c>
      <c r="J16" s="54" t="s">
        <v>94</v>
      </c>
      <c r="K16" s="54" t="s">
        <v>90</v>
      </c>
    </row>
    <row r="17" spans="1:11" ht="15.75" customHeight="1" x14ac:dyDescent="0.2">
      <c r="A17" s="33" t="s">
        <v>22</v>
      </c>
      <c r="B17" s="47"/>
      <c r="C17" s="33" t="s">
        <v>382</v>
      </c>
      <c r="D17" s="40" t="s">
        <v>115</v>
      </c>
      <c r="E17" s="40"/>
      <c r="F17" s="40" t="s">
        <v>8</v>
      </c>
      <c r="G17" s="40"/>
      <c r="H17" s="40" t="s">
        <v>0</v>
      </c>
      <c r="I17" s="33" t="s">
        <v>19</v>
      </c>
      <c r="J17" s="54"/>
      <c r="K17" s="54"/>
    </row>
    <row r="18" spans="1:11" ht="15.75" customHeight="1" x14ac:dyDescent="0.2">
      <c r="A18" s="34" t="s">
        <v>23</v>
      </c>
      <c r="B18" s="47"/>
      <c r="C18" s="34" t="s">
        <v>372</v>
      </c>
      <c r="D18" s="39" t="s">
        <v>2</v>
      </c>
      <c r="E18" s="39"/>
      <c r="F18" s="39" t="s">
        <v>8</v>
      </c>
      <c r="G18" s="39"/>
      <c r="H18" s="39" t="s">
        <v>55</v>
      </c>
      <c r="I18" s="34" t="s">
        <v>16</v>
      </c>
      <c r="J18" s="54"/>
      <c r="K18" s="54"/>
    </row>
    <row r="19" spans="1:11" ht="15.75" customHeight="1" x14ac:dyDescent="0.2">
      <c r="A19" s="33" t="s">
        <v>24</v>
      </c>
      <c r="B19" s="47"/>
      <c r="C19" s="33" t="s">
        <v>383</v>
      </c>
      <c r="D19" s="40" t="s">
        <v>56</v>
      </c>
      <c r="E19" s="40"/>
      <c r="F19" s="40" t="s">
        <v>8</v>
      </c>
      <c r="G19" s="40"/>
      <c r="H19" s="40" t="s">
        <v>9</v>
      </c>
      <c r="I19" s="33" t="s">
        <v>19</v>
      </c>
      <c r="J19" s="54"/>
      <c r="K19" s="54"/>
    </row>
    <row r="20" spans="1:11" ht="15.75" customHeight="1" x14ac:dyDescent="0.2">
      <c r="A20" s="25" t="s">
        <v>21</v>
      </c>
      <c r="B20" s="47"/>
      <c r="C20" s="25" t="s">
        <v>384</v>
      </c>
      <c r="D20" s="25" t="s">
        <v>0</v>
      </c>
      <c r="E20" s="25"/>
      <c r="F20" s="25" t="s">
        <v>8</v>
      </c>
      <c r="G20" s="25"/>
      <c r="H20" s="25" t="s">
        <v>115</v>
      </c>
      <c r="I20" s="25" t="s">
        <v>105</v>
      </c>
      <c r="J20" s="48" t="s">
        <v>95</v>
      </c>
      <c r="K20" s="48" t="s">
        <v>90</v>
      </c>
    </row>
    <row r="21" spans="1:11" ht="15.75" customHeight="1" x14ac:dyDescent="0.2">
      <c r="A21" s="32" t="s">
        <v>22</v>
      </c>
      <c r="B21" s="51"/>
      <c r="C21" s="32" t="s">
        <v>377</v>
      </c>
      <c r="D21" s="32" t="s">
        <v>2</v>
      </c>
      <c r="E21" s="32"/>
      <c r="F21" s="32" t="s">
        <v>8</v>
      </c>
      <c r="G21" s="32"/>
      <c r="H21" s="32" t="s">
        <v>9</v>
      </c>
      <c r="I21" s="32" t="s">
        <v>105</v>
      </c>
      <c r="J21" s="48"/>
      <c r="K21" s="48"/>
    </row>
    <row r="22" spans="1:11" ht="15.75" customHeight="1" x14ac:dyDescent="0.2">
      <c r="A22" s="41" t="s">
        <v>142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5.75" customHeight="1" x14ac:dyDescent="0.2">
      <c r="A23" s="34" t="s">
        <v>25</v>
      </c>
      <c r="B23" s="50" t="s">
        <v>374</v>
      </c>
      <c r="C23" s="34" t="s">
        <v>342</v>
      </c>
      <c r="D23" s="39" t="s">
        <v>3</v>
      </c>
      <c r="E23" s="39"/>
      <c r="F23" s="39" t="s">
        <v>8</v>
      </c>
      <c r="G23" s="39"/>
      <c r="H23" s="39" t="s">
        <v>55</v>
      </c>
      <c r="I23" s="34" t="s">
        <v>16</v>
      </c>
      <c r="J23" s="45" t="s">
        <v>94</v>
      </c>
      <c r="K23" s="54" t="s">
        <v>90</v>
      </c>
    </row>
    <row r="24" spans="1:11" ht="15.75" customHeight="1" x14ac:dyDescent="0.2">
      <c r="A24" s="33" t="s">
        <v>26</v>
      </c>
      <c r="B24" s="47"/>
      <c r="C24" s="33" t="s">
        <v>382</v>
      </c>
      <c r="D24" s="40" t="s">
        <v>115</v>
      </c>
      <c r="E24" s="40"/>
      <c r="F24" s="40" t="s">
        <v>8</v>
      </c>
      <c r="G24" s="40"/>
      <c r="H24" s="40" t="s">
        <v>9</v>
      </c>
      <c r="I24" s="33" t="s">
        <v>19</v>
      </c>
      <c r="J24" s="46"/>
      <c r="K24" s="54"/>
    </row>
    <row r="25" spans="1:11" ht="15.75" customHeight="1" x14ac:dyDescent="0.2">
      <c r="A25" s="34" t="s">
        <v>27</v>
      </c>
      <c r="B25" s="47"/>
      <c r="C25" s="34" t="s">
        <v>372</v>
      </c>
      <c r="D25" s="39" t="s">
        <v>2</v>
      </c>
      <c r="E25" s="39"/>
      <c r="F25" s="39" t="s">
        <v>8</v>
      </c>
      <c r="G25" s="39"/>
      <c r="H25" s="39" t="s">
        <v>1</v>
      </c>
      <c r="I25" s="34" t="s">
        <v>16</v>
      </c>
      <c r="J25" s="46"/>
      <c r="K25" s="54"/>
    </row>
    <row r="26" spans="1:11" ht="15.75" customHeight="1" x14ac:dyDescent="0.2">
      <c r="A26" s="33" t="s">
        <v>28</v>
      </c>
      <c r="B26" s="47"/>
      <c r="C26" s="33" t="s">
        <v>383</v>
      </c>
      <c r="D26" s="40" t="s">
        <v>56</v>
      </c>
      <c r="E26" s="40"/>
      <c r="F26" s="40" t="s">
        <v>8</v>
      </c>
      <c r="G26" s="40"/>
      <c r="H26" s="40" t="s">
        <v>0</v>
      </c>
      <c r="I26" s="33" t="s">
        <v>19</v>
      </c>
      <c r="J26" s="49"/>
      <c r="K26" s="54"/>
    </row>
    <row r="27" spans="1:11" ht="15.75" customHeight="1" x14ac:dyDescent="0.2">
      <c r="A27" s="25" t="s">
        <v>23</v>
      </c>
      <c r="B27" s="47"/>
      <c r="C27" s="25" t="s">
        <v>384</v>
      </c>
      <c r="D27" s="25" t="s">
        <v>115</v>
      </c>
      <c r="E27" s="25"/>
      <c r="F27" s="25" t="s">
        <v>8</v>
      </c>
      <c r="G27" s="25"/>
      <c r="H27" s="25" t="s">
        <v>9</v>
      </c>
      <c r="I27" s="25" t="s">
        <v>105</v>
      </c>
      <c r="J27" s="48" t="s">
        <v>95</v>
      </c>
      <c r="K27" s="48" t="s">
        <v>90</v>
      </c>
    </row>
    <row r="28" spans="1:11" ht="15.75" customHeight="1" x14ac:dyDescent="0.2">
      <c r="A28" s="32" t="s">
        <v>24</v>
      </c>
      <c r="B28" s="51"/>
      <c r="C28" s="32" t="s">
        <v>377</v>
      </c>
      <c r="D28" s="32" t="s">
        <v>3</v>
      </c>
      <c r="E28" s="32"/>
      <c r="F28" s="32" t="s">
        <v>8</v>
      </c>
      <c r="G28" s="32"/>
      <c r="H28" s="32" t="s">
        <v>2</v>
      </c>
      <c r="I28" s="32" t="s">
        <v>105</v>
      </c>
      <c r="J28" s="48"/>
      <c r="K28" s="48"/>
    </row>
    <row r="29" spans="1:11" ht="15.75" customHeight="1" x14ac:dyDescent="0.2">
      <c r="A29" s="41" t="s">
        <v>145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5.75" customHeight="1" x14ac:dyDescent="0.2">
      <c r="A30" s="34" t="s">
        <v>29</v>
      </c>
      <c r="B30" s="50" t="s">
        <v>340</v>
      </c>
      <c r="C30" s="35" t="s">
        <v>386</v>
      </c>
      <c r="D30" s="35" t="s">
        <v>96</v>
      </c>
      <c r="E30" s="35"/>
      <c r="F30" s="35" t="s">
        <v>8</v>
      </c>
      <c r="G30" s="35"/>
      <c r="H30" s="35" t="s">
        <v>97</v>
      </c>
      <c r="I30" s="35" t="s">
        <v>124</v>
      </c>
      <c r="J30" s="45" t="s">
        <v>94</v>
      </c>
      <c r="K30" s="45" t="s">
        <v>380</v>
      </c>
    </row>
    <row r="31" spans="1:11" ht="15.75" customHeight="1" x14ac:dyDescent="0.2">
      <c r="A31" s="33" t="s">
        <v>30</v>
      </c>
      <c r="B31" s="47"/>
      <c r="C31" s="36" t="s">
        <v>387</v>
      </c>
      <c r="D31" s="36" t="s">
        <v>99</v>
      </c>
      <c r="E31" s="36"/>
      <c r="F31" s="36" t="s">
        <v>8</v>
      </c>
      <c r="G31" s="36"/>
      <c r="H31" s="36" t="s">
        <v>98</v>
      </c>
      <c r="I31" s="36" t="s">
        <v>124</v>
      </c>
      <c r="J31" s="46"/>
      <c r="K31" s="49"/>
    </row>
    <row r="32" spans="1:11" ht="15.75" customHeight="1" x14ac:dyDescent="0.2">
      <c r="A32" s="34" t="s">
        <v>31</v>
      </c>
      <c r="B32" s="47"/>
      <c r="C32" s="35" t="s">
        <v>388</v>
      </c>
      <c r="D32" s="35" t="s">
        <v>355</v>
      </c>
      <c r="E32" s="35"/>
      <c r="F32" s="35" t="s">
        <v>8</v>
      </c>
      <c r="G32" s="35"/>
      <c r="H32" s="35" t="s">
        <v>354</v>
      </c>
      <c r="I32" s="35" t="s">
        <v>381</v>
      </c>
      <c r="J32" s="46"/>
      <c r="K32" s="31" t="s">
        <v>381</v>
      </c>
    </row>
    <row r="33" spans="1:11" ht="15.75" customHeight="1" x14ac:dyDescent="0.2">
      <c r="A33" s="25" t="s">
        <v>25</v>
      </c>
      <c r="B33" s="47"/>
      <c r="C33" s="25" t="s">
        <v>389</v>
      </c>
      <c r="D33" s="25" t="s">
        <v>3</v>
      </c>
      <c r="E33" s="25"/>
      <c r="F33" s="25" t="s">
        <v>8</v>
      </c>
      <c r="G33" s="25"/>
      <c r="H33" s="25" t="s">
        <v>115</v>
      </c>
      <c r="I33" s="25" t="s">
        <v>105</v>
      </c>
      <c r="J33" s="52" t="s">
        <v>95</v>
      </c>
      <c r="K33" s="48" t="s">
        <v>90</v>
      </c>
    </row>
    <row r="34" spans="1:11" ht="15.75" customHeight="1" x14ac:dyDescent="0.2">
      <c r="A34" s="32" t="s">
        <v>26</v>
      </c>
      <c r="B34" s="47"/>
      <c r="C34" s="32" t="s">
        <v>390</v>
      </c>
      <c r="D34" s="32" t="s">
        <v>0</v>
      </c>
      <c r="E34" s="32"/>
      <c r="F34" s="32" t="s">
        <v>8</v>
      </c>
      <c r="G34" s="32"/>
      <c r="H34" s="32" t="s">
        <v>9</v>
      </c>
      <c r="I34" s="32" t="s">
        <v>105</v>
      </c>
      <c r="J34" s="53"/>
      <c r="K34" s="48"/>
    </row>
    <row r="35" spans="1:11" ht="15.75" customHeight="1" x14ac:dyDescent="0.2">
      <c r="A35" s="34" t="s">
        <v>32</v>
      </c>
      <c r="B35" s="47"/>
      <c r="C35" s="35" t="s">
        <v>391</v>
      </c>
      <c r="D35" s="35" t="s">
        <v>357</v>
      </c>
      <c r="E35" s="35"/>
      <c r="F35" s="35" t="s">
        <v>8</v>
      </c>
      <c r="G35" s="35"/>
      <c r="H35" s="35" t="s">
        <v>358</v>
      </c>
      <c r="I35" s="35" t="s">
        <v>125</v>
      </c>
      <c r="J35" s="42" t="s">
        <v>94</v>
      </c>
      <c r="K35" s="45" t="s">
        <v>111</v>
      </c>
    </row>
    <row r="36" spans="1:11" ht="15.75" customHeight="1" x14ac:dyDescent="0.2">
      <c r="A36" s="33" t="s">
        <v>33</v>
      </c>
      <c r="B36" s="47"/>
      <c r="C36" s="36" t="s">
        <v>392</v>
      </c>
      <c r="D36" s="36" t="s">
        <v>103</v>
      </c>
      <c r="E36" s="36"/>
      <c r="F36" s="36" t="s">
        <v>8</v>
      </c>
      <c r="G36" s="36"/>
      <c r="H36" s="36" t="s">
        <v>360</v>
      </c>
      <c r="I36" s="36" t="s">
        <v>124</v>
      </c>
      <c r="J36" s="43"/>
      <c r="K36" s="46"/>
    </row>
    <row r="37" spans="1:11" ht="15.75" customHeight="1" x14ac:dyDescent="0.2">
      <c r="A37" s="34" t="s">
        <v>34</v>
      </c>
      <c r="B37" s="51"/>
      <c r="C37" s="35" t="s">
        <v>393</v>
      </c>
      <c r="D37" s="35" t="s">
        <v>104</v>
      </c>
      <c r="E37" s="35"/>
      <c r="F37" s="35" t="s">
        <v>8</v>
      </c>
      <c r="G37" s="35"/>
      <c r="H37" s="35" t="s">
        <v>361</v>
      </c>
      <c r="I37" s="35" t="s">
        <v>124</v>
      </c>
      <c r="J37" s="44"/>
      <c r="K37" s="31" t="s">
        <v>125</v>
      </c>
    </row>
    <row r="38" spans="1:11" ht="15.75" customHeight="1" x14ac:dyDescent="0.2">
      <c r="A38" s="41" t="s">
        <v>146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5.75" customHeight="1" x14ac:dyDescent="0.2">
      <c r="A39" s="25" t="s">
        <v>27</v>
      </c>
      <c r="B39" s="47" t="s">
        <v>379</v>
      </c>
      <c r="C39" s="25" t="s">
        <v>386</v>
      </c>
      <c r="D39" s="25" t="s">
        <v>101</v>
      </c>
      <c r="E39" s="25"/>
      <c r="F39" s="25" t="s">
        <v>8</v>
      </c>
      <c r="G39" s="25"/>
      <c r="H39" s="25" t="s">
        <v>371</v>
      </c>
      <c r="I39" s="25" t="s">
        <v>92</v>
      </c>
      <c r="J39" s="48" t="s">
        <v>95</v>
      </c>
      <c r="K39" s="48" t="s">
        <v>114</v>
      </c>
    </row>
    <row r="40" spans="1:11" ht="15.75" customHeight="1" x14ac:dyDescent="0.2">
      <c r="A40" s="32" t="s">
        <v>28</v>
      </c>
      <c r="B40" s="47"/>
      <c r="C40" s="32" t="s">
        <v>387</v>
      </c>
      <c r="D40" s="32" t="s">
        <v>102</v>
      </c>
      <c r="E40" s="32"/>
      <c r="F40" s="32" t="s">
        <v>8</v>
      </c>
      <c r="G40" s="32"/>
      <c r="H40" s="32" t="s">
        <v>100</v>
      </c>
      <c r="I40" s="32" t="s">
        <v>93</v>
      </c>
      <c r="J40" s="48"/>
      <c r="K40" s="48"/>
    </row>
    <row r="41" spans="1:11" ht="15.75" customHeight="1" x14ac:dyDescent="0.2">
      <c r="A41" s="34" t="s">
        <v>128</v>
      </c>
      <c r="B41" s="47"/>
      <c r="C41" s="34" t="s">
        <v>388</v>
      </c>
      <c r="D41" s="34" t="s">
        <v>364</v>
      </c>
      <c r="E41" s="34"/>
      <c r="F41" s="34" t="s">
        <v>8</v>
      </c>
      <c r="G41" s="34"/>
      <c r="H41" s="34" t="s">
        <v>365</v>
      </c>
      <c r="I41" s="34" t="s">
        <v>92</v>
      </c>
      <c r="J41" s="45" t="s">
        <v>94</v>
      </c>
      <c r="K41" s="45" t="s">
        <v>114</v>
      </c>
    </row>
    <row r="42" spans="1:11" ht="15.75" customHeight="1" x14ac:dyDescent="0.2">
      <c r="A42" s="33" t="s">
        <v>129</v>
      </c>
      <c r="B42" s="47"/>
      <c r="C42" s="33" t="s">
        <v>389</v>
      </c>
      <c r="D42" s="33" t="s">
        <v>366</v>
      </c>
      <c r="E42" s="33"/>
      <c r="F42" s="33" t="s">
        <v>8</v>
      </c>
      <c r="G42" s="33"/>
      <c r="H42" s="33" t="s">
        <v>367</v>
      </c>
      <c r="I42" s="33" t="s">
        <v>93</v>
      </c>
      <c r="J42" s="49"/>
      <c r="K42" s="49"/>
    </row>
    <row r="43" spans="1:11" ht="15.75" customHeight="1" x14ac:dyDescent="0.2">
      <c r="A43" s="41" t="s">
        <v>373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</sheetData>
  <mergeCells count="40">
    <mergeCell ref="A1:K1"/>
    <mergeCell ref="A3:K3"/>
    <mergeCell ref="D5:G5"/>
    <mergeCell ref="H5:K5"/>
    <mergeCell ref="B6:B7"/>
    <mergeCell ref="J6:J7"/>
    <mergeCell ref="K6:K7"/>
    <mergeCell ref="A8:K8"/>
    <mergeCell ref="B9:B14"/>
    <mergeCell ref="J9:J12"/>
    <mergeCell ref="K9:K12"/>
    <mergeCell ref="J13:J14"/>
    <mergeCell ref="K13:K14"/>
    <mergeCell ref="A15:K15"/>
    <mergeCell ref="B16:B21"/>
    <mergeCell ref="J16:J19"/>
    <mergeCell ref="K16:K19"/>
    <mergeCell ref="J20:J21"/>
    <mergeCell ref="K20:K21"/>
    <mergeCell ref="A22:K22"/>
    <mergeCell ref="B23:B28"/>
    <mergeCell ref="J23:J26"/>
    <mergeCell ref="K23:K26"/>
    <mergeCell ref="J27:J28"/>
    <mergeCell ref="K27:K28"/>
    <mergeCell ref="A29:K29"/>
    <mergeCell ref="B30:B37"/>
    <mergeCell ref="J30:J32"/>
    <mergeCell ref="J33:J34"/>
    <mergeCell ref="K33:K34"/>
    <mergeCell ref="K30:K31"/>
    <mergeCell ref="A43:K43"/>
    <mergeCell ref="J35:J37"/>
    <mergeCell ref="K35:K36"/>
    <mergeCell ref="A38:K38"/>
    <mergeCell ref="B39:B42"/>
    <mergeCell ref="J39:J40"/>
    <mergeCell ref="K39:K40"/>
    <mergeCell ref="J41:J42"/>
    <mergeCell ref="K41:K42"/>
  </mergeCells>
  <pageMargins left="0.25" right="0.25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A5E3E-1107-46FE-9CD2-1F6C3986A473}">
  <dimension ref="A1:Q19"/>
  <sheetViews>
    <sheetView zoomScaleNormal="100" workbookViewId="0">
      <selection activeCell="B7" sqref="A1:B7"/>
    </sheetView>
  </sheetViews>
  <sheetFormatPr defaultRowHeight="12.75" x14ac:dyDescent="0.2"/>
  <cols>
    <col min="1" max="2" width="20.7109375" style="8" customWidth="1"/>
    <col min="3" max="3" width="5.7109375" style="10" customWidth="1"/>
    <col min="4" max="4" width="10.85546875" style="8" bestFit="1" customWidth="1"/>
    <col min="5" max="5" width="5.7109375" style="10" customWidth="1"/>
    <col min="6" max="6" width="3" style="8" bestFit="1" customWidth="1"/>
    <col min="7" max="7" width="4.28515625" style="10" customWidth="1"/>
    <col min="8" max="8" width="5.7109375" style="10" customWidth="1"/>
    <col min="9" max="9" width="2.140625" style="10" bestFit="1" customWidth="1"/>
    <col min="10" max="11" width="5.7109375" style="10" customWidth="1"/>
    <col min="12" max="12" width="3" style="8" bestFit="1" customWidth="1"/>
    <col min="13" max="13" width="4.28515625" style="10" customWidth="1"/>
    <col min="14" max="14" width="5.7109375" style="10" customWidth="1"/>
    <col min="15" max="15" width="2.140625" style="10" bestFit="1" customWidth="1"/>
    <col min="16" max="16" width="5.7109375" style="10" customWidth="1"/>
    <col min="17" max="16384" width="9.140625" style="8"/>
  </cols>
  <sheetData>
    <row r="1" spans="1:17" ht="15" customHeight="1" x14ac:dyDescent="0.2">
      <c r="A1" s="63" t="s">
        <v>348</v>
      </c>
      <c r="B1" s="64"/>
      <c r="D1" s="8" t="s">
        <v>63</v>
      </c>
      <c r="G1" s="8" t="s">
        <v>370</v>
      </c>
      <c r="M1" s="11" t="s">
        <v>369</v>
      </c>
      <c r="Q1" s="10"/>
    </row>
    <row r="2" spans="1:17" ht="14.25" x14ac:dyDescent="0.2">
      <c r="A2" s="65" t="s">
        <v>5</v>
      </c>
      <c r="B2" s="66"/>
      <c r="D2" s="7" t="s">
        <v>0</v>
      </c>
      <c r="F2" s="8">
        <v>1</v>
      </c>
      <c r="G2" s="10" t="s">
        <v>83</v>
      </c>
      <c r="H2" s="10" t="s">
        <v>57</v>
      </c>
      <c r="I2" s="10" t="s">
        <v>8</v>
      </c>
      <c r="J2" s="10" t="s">
        <v>58</v>
      </c>
      <c r="L2" s="8">
        <v>1</v>
      </c>
      <c r="M2" s="10" t="s">
        <v>77</v>
      </c>
      <c r="N2" s="10" t="s">
        <v>103</v>
      </c>
      <c r="O2" s="10" t="s">
        <v>8</v>
      </c>
      <c r="P2" s="10" t="s">
        <v>354</v>
      </c>
      <c r="Q2" s="10"/>
    </row>
    <row r="3" spans="1:17" ht="14.25" x14ac:dyDescent="0.2">
      <c r="A3" s="5" t="s">
        <v>6</v>
      </c>
      <c r="B3" s="5" t="s">
        <v>7</v>
      </c>
      <c r="D3" s="7" t="s">
        <v>55</v>
      </c>
      <c r="F3" s="8">
        <v>1</v>
      </c>
      <c r="G3" s="10" t="s">
        <v>84</v>
      </c>
      <c r="H3" s="10" t="s">
        <v>60</v>
      </c>
      <c r="I3" s="10" t="s">
        <v>8</v>
      </c>
      <c r="J3" s="10" t="s">
        <v>61</v>
      </c>
      <c r="L3" s="8">
        <v>1</v>
      </c>
      <c r="M3" s="10" t="s">
        <v>78</v>
      </c>
      <c r="N3" s="10" t="s">
        <v>96</v>
      </c>
      <c r="O3" s="10" t="s">
        <v>8</v>
      </c>
      <c r="P3" s="10" t="s">
        <v>97</v>
      </c>
      <c r="Q3" s="10"/>
    </row>
    <row r="4" spans="1:17" ht="15" x14ac:dyDescent="0.2">
      <c r="A4" s="18" t="s">
        <v>3</v>
      </c>
      <c r="B4" s="6" t="s">
        <v>115</v>
      </c>
      <c r="D4" s="7" t="s">
        <v>1</v>
      </c>
      <c r="F4" s="8">
        <v>1</v>
      </c>
      <c r="G4" s="10" t="s">
        <v>108</v>
      </c>
      <c r="H4" s="10" t="s">
        <v>59</v>
      </c>
      <c r="I4" s="10" t="s">
        <v>8</v>
      </c>
      <c r="J4" s="10" t="s">
        <v>352</v>
      </c>
      <c r="L4" s="8">
        <v>1</v>
      </c>
      <c r="M4" s="10" t="s">
        <v>79</v>
      </c>
      <c r="N4" s="10" t="s">
        <v>99</v>
      </c>
      <c r="O4" s="10" t="s">
        <v>8</v>
      </c>
      <c r="P4" s="10" t="s">
        <v>98</v>
      </c>
      <c r="Q4" s="10"/>
    </row>
    <row r="5" spans="1:17" ht="14.25" customHeight="1" x14ac:dyDescent="0.2">
      <c r="A5" s="18" t="s">
        <v>2</v>
      </c>
      <c r="B5" s="6" t="s">
        <v>56</v>
      </c>
      <c r="D5" s="7" t="s">
        <v>2</v>
      </c>
      <c r="F5" s="8">
        <v>1</v>
      </c>
      <c r="G5" s="10" t="s">
        <v>109</v>
      </c>
      <c r="H5" s="10" t="s">
        <v>62</v>
      </c>
      <c r="I5" s="10" t="s">
        <v>8</v>
      </c>
      <c r="J5" s="10" t="s">
        <v>353</v>
      </c>
      <c r="L5" s="8">
        <v>1</v>
      </c>
      <c r="M5" s="10" t="s">
        <v>80</v>
      </c>
      <c r="N5" s="10" t="s">
        <v>355</v>
      </c>
      <c r="O5" s="10" t="s">
        <v>8</v>
      </c>
      <c r="P5" s="10" t="s">
        <v>104</v>
      </c>
    </row>
    <row r="6" spans="1:17" ht="15" x14ac:dyDescent="0.2">
      <c r="A6" s="18" t="s">
        <v>1</v>
      </c>
      <c r="B6" s="6" t="s">
        <v>0</v>
      </c>
      <c r="D6" s="7" t="s">
        <v>3</v>
      </c>
      <c r="F6" s="8">
        <v>1</v>
      </c>
      <c r="G6" s="10" t="s">
        <v>110</v>
      </c>
      <c r="H6" s="10" t="s">
        <v>57</v>
      </c>
      <c r="I6" s="10" t="s">
        <v>8</v>
      </c>
      <c r="J6" s="10" t="s">
        <v>59</v>
      </c>
      <c r="Q6" s="10"/>
    </row>
    <row r="7" spans="1:17" ht="15" x14ac:dyDescent="0.2">
      <c r="A7" s="18" t="s">
        <v>55</v>
      </c>
      <c r="B7" s="6" t="s">
        <v>9</v>
      </c>
      <c r="D7" s="7" t="s">
        <v>56</v>
      </c>
      <c r="F7" s="8">
        <v>1</v>
      </c>
      <c r="G7" s="10" t="s">
        <v>85</v>
      </c>
      <c r="H7" s="10" t="s">
        <v>60</v>
      </c>
      <c r="I7" s="10" t="s">
        <v>8</v>
      </c>
      <c r="J7" s="10" t="s">
        <v>62</v>
      </c>
      <c r="M7" s="8" t="s">
        <v>111</v>
      </c>
    </row>
    <row r="8" spans="1:17" x14ac:dyDescent="0.2">
      <c r="D8" s="7" t="s">
        <v>115</v>
      </c>
      <c r="F8" s="8">
        <v>1</v>
      </c>
      <c r="G8" s="10" t="s">
        <v>86</v>
      </c>
      <c r="H8" s="10" t="s">
        <v>58</v>
      </c>
      <c r="I8" s="10" t="s">
        <v>8</v>
      </c>
      <c r="J8" s="10" t="s">
        <v>352</v>
      </c>
      <c r="L8" s="8">
        <v>1</v>
      </c>
      <c r="M8" s="10" t="s">
        <v>81</v>
      </c>
      <c r="N8" s="10" t="s">
        <v>357</v>
      </c>
      <c r="O8" s="10" t="s">
        <v>8</v>
      </c>
      <c r="P8" s="10" t="s">
        <v>358</v>
      </c>
    </row>
    <row r="9" spans="1:17" x14ac:dyDescent="0.2">
      <c r="D9" s="7" t="s">
        <v>9</v>
      </c>
      <c r="F9" s="8">
        <v>1</v>
      </c>
      <c r="G9" s="10" t="s">
        <v>87</v>
      </c>
      <c r="H9" s="10" t="s">
        <v>61</v>
      </c>
      <c r="I9" s="10" t="s">
        <v>8</v>
      </c>
      <c r="J9" s="10" t="s">
        <v>353</v>
      </c>
      <c r="L9" s="8">
        <v>1</v>
      </c>
      <c r="M9" s="10" t="s">
        <v>82</v>
      </c>
      <c r="N9" s="10" t="s">
        <v>359</v>
      </c>
      <c r="O9" s="10" t="s">
        <v>8</v>
      </c>
      <c r="P9" s="10" t="s">
        <v>356</v>
      </c>
      <c r="Q9" s="10"/>
    </row>
    <row r="10" spans="1:17" x14ac:dyDescent="0.2">
      <c r="A10" s="8" t="s">
        <v>394</v>
      </c>
      <c r="F10" s="8">
        <v>1</v>
      </c>
      <c r="G10" s="10" t="s">
        <v>88</v>
      </c>
      <c r="H10" s="10" t="s">
        <v>57</v>
      </c>
      <c r="I10" s="10" t="s">
        <v>8</v>
      </c>
      <c r="J10" s="10" t="s">
        <v>352</v>
      </c>
      <c r="L10" s="8">
        <v>1</v>
      </c>
      <c r="M10" s="10" t="s">
        <v>120</v>
      </c>
      <c r="N10" s="10" t="s">
        <v>360</v>
      </c>
      <c r="O10" s="10" t="s">
        <v>8</v>
      </c>
      <c r="P10" s="10" t="s">
        <v>361</v>
      </c>
      <c r="Q10" s="10"/>
    </row>
    <row r="11" spans="1:17" x14ac:dyDescent="0.2">
      <c r="A11" s="8" t="s">
        <v>3</v>
      </c>
      <c r="F11" s="8">
        <v>1</v>
      </c>
      <c r="G11" s="10" t="s">
        <v>74</v>
      </c>
      <c r="H11" s="10" t="s">
        <v>60</v>
      </c>
      <c r="I11" s="10" t="s">
        <v>8</v>
      </c>
      <c r="J11" s="10" t="s">
        <v>353</v>
      </c>
      <c r="L11" s="8">
        <v>1</v>
      </c>
      <c r="M11" s="10" t="s">
        <v>121</v>
      </c>
      <c r="N11" s="10" t="s">
        <v>362</v>
      </c>
      <c r="O11" s="10" t="s">
        <v>8</v>
      </c>
      <c r="P11" s="10" t="s">
        <v>363</v>
      </c>
    </row>
    <row r="12" spans="1:17" x14ac:dyDescent="0.2">
      <c r="A12" s="8" t="s">
        <v>115</v>
      </c>
      <c r="F12" s="8">
        <v>1</v>
      </c>
      <c r="G12" s="10" t="s">
        <v>75</v>
      </c>
      <c r="H12" s="10" t="s">
        <v>58</v>
      </c>
      <c r="I12" s="10" t="s">
        <v>8</v>
      </c>
      <c r="J12" s="10" t="s">
        <v>59</v>
      </c>
      <c r="Q12" s="10"/>
    </row>
    <row r="13" spans="1:17" ht="15" customHeight="1" x14ac:dyDescent="0.2">
      <c r="A13" s="8" t="s">
        <v>56</v>
      </c>
      <c r="F13" s="8">
        <v>1</v>
      </c>
      <c r="G13" s="10" t="s">
        <v>76</v>
      </c>
      <c r="H13" s="10" t="s">
        <v>61</v>
      </c>
      <c r="I13" s="10" t="s">
        <v>8</v>
      </c>
      <c r="J13" s="10" t="s">
        <v>62</v>
      </c>
      <c r="M13" s="10" t="s">
        <v>368</v>
      </c>
    </row>
    <row r="14" spans="1:17" x14ac:dyDescent="0.2">
      <c r="A14" s="8" t="s">
        <v>2</v>
      </c>
      <c r="L14" s="8">
        <v>1</v>
      </c>
      <c r="N14" s="10" t="s">
        <v>364</v>
      </c>
      <c r="O14" s="10" t="s">
        <v>8</v>
      </c>
      <c r="P14" s="10" t="s">
        <v>365</v>
      </c>
      <c r="Q14" s="10" t="s">
        <v>132</v>
      </c>
    </row>
    <row r="15" spans="1:17" x14ac:dyDescent="0.2">
      <c r="A15" s="8" t="s">
        <v>1</v>
      </c>
      <c r="L15" s="8">
        <v>1</v>
      </c>
      <c r="N15" s="10" t="s">
        <v>366</v>
      </c>
      <c r="O15" s="10" t="s">
        <v>8</v>
      </c>
      <c r="P15" s="10" t="s">
        <v>367</v>
      </c>
      <c r="Q15" s="10" t="s">
        <v>125</v>
      </c>
    </row>
    <row r="16" spans="1:17" x14ac:dyDescent="0.2">
      <c r="A16" s="8" t="s">
        <v>0</v>
      </c>
      <c r="C16" s="8"/>
      <c r="L16" s="8">
        <v>1</v>
      </c>
      <c r="N16" s="10" t="s">
        <v>130</v>
      </c>
      <c r="O16" s="10" t="s">
        <v>8</v>
      </c>
      <c r="P16" s="10" t="s">
        <v>131</v>
      </c>
      <c r="Q16" s="10" t="s">
        <v>92</v>
      </c>
    </row>
    <row r="17" spans="1:17" x14ac:dyDescent="0.2">
      <c r="A17" s="8" t="s">
        <v>55</v>
      </c>
      <c r="C17" s="8"/>
      <c r="L17" s="8">
        <v>1</v>
      </c>
      <c r="N17" s="10" t="s">
        <v>122</v>
      </c>
      <c r="O17" s="10" t="s">
        <v>8</v>
      </c>
      <c r="P17" s="10" t="s">
        <v>123</v>
      </c>
      <c r="Q17" s="10" t="s">
        <v>93</v>
      </c>
    </row>
    <row r="18" spans="1:17" x14ac:dyDescent="0.2">
      <c r="A18" s="8" t="s">
        <v>116</v>
      </c>
      <c r="B18"/>
      <c r="H18" s="8"/>
      <c r="I18" s="8"/>
      <c r="J18" s="8"/>
      <c r="K18" s="8"/>
      <c r="N18" s="8"/>
      <c r="O18" s="8"/>
      <c r="P18" s="8"/>
    </row>
    <row r="19" spans="1:17" x14ac:dyDescent="0.2">
      <c r="A19" s="8" t="s">
        <v>9</v>
      </c>
      <c r="B19"/>
      <c r="F19" s="15">
        <f>SUM(F2:F18)</f>
        <v>12</v>
      </c>
      <c r="G19" s="16"/>
      <c r="H19" s="16"/>
      <c r="I19" s="16"/>
      <c r="J19" s="16"/>
      <c r="K19" s="16"/>
      <c r="L19" s="15">
        <f>SUM(L2:L18)</f>
        <v>12</v>
      </c>
      <c r="M19" s="16"/>
      <c r="N19" s="16"/>
      <c r="O19" s="16"/>
      <c r="P19" s="16"/>
      <c r="Q19" s="15">
        <f>SUM(F19:P19)</f>
        <v>24</v>
      </c>
    </row>
  </sheetData>
  <mergeCells count="2">
    <mergeCell ref="A1:B1"/>
    <mergeCell ref="A2:B2"/>
  </mergeCells>
  <phoneticPr fontId="1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3A66-594E-4917-97BC-10632D7516A2}">
  <dimension ref="A1:I36"/>
  <sheetViews>
    <sheetView zoomScaleNormal="100" workbookViewId="0">
      <selection activeCell="A8" sqref="A1:A8"/>
    </sheetView>
  </sheetViews>
  <sheetFormatPr defaultRowHeight="12.75" x14ac:dyDescent="0.2"/>
  <cols>
    <col min="1" max="1" width="49.7109375" style="8" bestFit="1" customWidth="1"/>
    <col min="2" max="2" width="5.7109375" style="10" customWidth="1"/>
    <col min="3" max="3" width="10.85546875" style="8" bestFit="1" customWidth="1"/>
    <col min="4" max="4" width="5.7109375" style="10" customWidth="1"/>
    <col min="5" max="5" width="3" style="8" bestFit="1" customWidth="1"/>
    <col min="6" max="6" width="4.28515625" style="10" customWidth="1"/>
    <col min="7" max="7" width="5.7109375" style="10" customWidth="1"/>
    <col min="8" max="8" width="2.140625" style="10" bestFit="1" customWidth="1"/>
    <col min="9" max="9" width="5.7109375" style="10" customWidth="1"/>
    <col min="10" max="16384" width="9.140625" style="8"/>
  </cols>
  <sheetData>
    <row r="1" spans="1:9" ht="15" x14ac:dyDescent="0.2">
      <c r="A1" s="22" t="s">
        <v>349</v>
      </c>
      <c r="F1" s="11" t="s">
        <v>64</v>
      </c>
    </row>
    <row r="2" spans="1:9" ht="15" x14ac:dyDescent="0.2">
      <c r="A2" s="23" t="s">
        <v>351</v>
      </c>
      <c r="E2" s="8">
        <v>1</v>
      </c>
      <c r="F2" s="10" t="s">
        <v>65</v>
      </c>
      <c r="G2" s="10" t="s">
        <v>117</v>
      </c>
      <c r="H2" s="10" t="s">
        <v>8</v>
      </c>
      <c r="I2" s="10" t="s">
        <v>118</v>
      </c>
    </row>
    <row r="3" spans="1:9" ht="14.25" x14ac:dyDescent="0.2">
      <c r="A3" s="19" t="s">
        <v>137</v>
      </c>
      <c r="C3" s="8" t="s">
        <v>64</v>
      </c>
      <c r="E3" s="8">
        <v>1</v>
      </c>
      <c r="F3" s="10" t="s">
        <v>66</v>
      </c>
      <c r="G3" s="10" t="s">
        <v>117</v>
      </c>
      <c r="H3" s="10" t="s">
        <v>8</v>
      </c>
      <c r="I3" s="10" t="s">
        <v>119</v>
      </c>
    </row>
    <row r="4" spans="1:9" ht="15" x14ac:dyDescent="0.2">
      <c r="A4" s="17" t="s">
        <v>3</v>
      </c>
      <c r="E4" s="8">
        <v>1</v>
      </c>
      <c r="F4" s="10" t="s">
        <v>67</v>
      </c>
      <c r="G4" s="10" t="s">
        <v>117</v>
      </c>
      <c r="H4" s="10" t="s">
        <v>8</v>
      </c>
      <c r="I4" s="10" t="s">
        <v>126</v>
      </c>
    </row>
    <row r="5" spans="1:9" ht="15" x14ac:dyDescent="0.2">
      <c r="A5" s="17" t="s">
        <v>0</v>
      </c>
      <c r="E5" s="8">
        <v>1</v>
      </c>
      <c r="F5" s="10" t="s">
        <v>68</v>
      </c>
      <c r="G5" s="10" t="s">
        <v>117</v>
      </c>
      <c r="H5" s="10" t="s">
        <v>8</v>
      </c>
      <c r="I5" s="10" t="s">
        <v>127</v>
      </c>
    </row>
    <row r="6" spans="1:9" ht="15" x14ac:dyDescent="0.2">
      <c r="A6" s="17" t="s">
        <v>2</v>
      </c>
      <c r="E6" s="8">
        <v>1</v>
      </c>
      <c r="F6" s="10" t="s">
        <v>69</v>
      </c>
      <c r="G6" s="10" t="s">
        <v>118</v>
      </c>
      <c r="H6" s="10" t="s">
        <v>8</v>
      </c>
      <c r="I6" s="10" t="s">
        <v>119</v>
      </c>
    </row>
    <row r="7" spans="1:9" ht="15" x14ac:dyDescent="0.2">
      <c r="A7" s="17" t="s">
        <v>115</v>
      </c>
      <c r="E7" s="8">
        <v>1</v>
      </c>
      <c r="F7" s="10" t="s">
        <v>70</v>
      </c>
      <c r="G7" s="10" t="s">
        <v>118</v>
      </c>
      <c r="H7" s="10" t="s">
        <v>8</v>
      </c>
      <c r="I7" s="10" t="s">
        <v>126</v>
      </c>
    </row>
    <row r="8" spans="1:9" ht="15" x14ac:dyDescent="0.2">
      <c r="A8" s="17" t="s">
        <v>9</v>
      </c>
      <c r="B8" s="8"/>
      <c r="D8" s="8"/>
      <c r="E8" s="8">
        <v>1</v>
      </c>
      <c r="F8" s="10" t="s">
        <v>71</v>
      </c>
      <c r="G8" s="10" t="s">
        <v>118</v>
      </c>
      <c r="H8" s="10" t="s">
        <v>8</v>
      </c>
      <c r="I8" s="10" t="s">
        <v>127</v>
      </c>
    </row>
    <row r="9" spans="1:9" x14ac:dyDescent="0.2">
      <c r="B9" s="8"/>
      <c r="D9" s="8"/>
      <c r="E9" s="8">
        <v>1</v>
      </c>
      <c r="F9" s="10" t="s">
        <v>72</v>
      </c>
      <c r="G9" s="10" t="s">
        <v>119</v>
      </c>
      <c r="H9" s="10" t="s">
        <v>8</v>
      </c>
      <c r="I9" s="10" t="s">
        <v>126</v>
      </c>
    </row>
    <row r="10" spans="1:9" x14ac:dyDescent="0.2">
      <c r="B10" s="8"/>
      <c r="D10" s="8"/>
      <c r="E10" s="8">
        <v>1</v>
      </c>
      <c r="F10" s="10" t="s">
        <v>73</v>
      </c>
      <c r="G10" s="10" t="s">
        <v>119</v>
      </c>
      <c r="H10" s="10" t="s">
        <v>8</v>
      </c>
      <c r="I10" s="10" t="s">
        <v>127</v>
      </c>
    </row>
    <row r="11" spans="1:9" x14ac:dyDescent="0.2">
      <c r="A11" s="8" t="s">
        <v>343</v>
      </c>
      <c r="B11" s="8"/>
      <c r="D11" s="8"/>
      <c r="E11" s="8">
        <v>1</v>
      </c>
      <c r="F11" s="10" t="s">
        <v>74</v>
      </c>
      <c r="G11" s="10" t="s">
        <v>126</v>
      </c>
      <c r="H11" s="10" t="s">
        <v>8</v>
      </c>
      <c r="I11" s="10" t="s">
        <v>127</v>
      </c>
    </row>
    <row r="12" spans="1:9" x14ac:dyDescent="0.2">
      <c r="A12" s="8" t="s">
        <v>344</v>
      </c>
      <c r="B12" s="8"/>
      <c r="D12" s="8"/>
      <c r="F12" s="8"/>
      <c r="G12" s="8"/>
      <c r="H12" s="8"/>
      <c r="I12" s="8"/>
    </row>
    <row r="13" spans="1:9" x14ac:dyDescent="0.2">
      <c r="A13" s="8" t="s">
        <v>347</v>
      </c>
      <c r="B13" s="8"/>
      <c r="D13" s="8"/>
      <c r="F13" s="11" t="s">
        <v>89</v>
      </c>
    </row>
    <row r="14" spans="1:9" x14ac:dyDescent="0.2">
      <c r="A14" s="8" t="s">
        <v>346</v>
      </c>
      <c r="B14" s="8"/>
      <c r="D14" s="8"/>
      <c r="E14" s="8">
        <v>1</v>
      </c>
      <c r="F14" s="10" t="s">
        <v>75</v>
      </c>
      <c r="G14" s="10" t="s">
        <v>133</v>
      </c>
      <c r="H14" s="10" t="s">
        <v>8</v>
      </c>
      <c r="I14" s="10" t="s">
        <v>134</v>
      </c>
    </row>
    <row r="15" spans="1:9" x14ac:dyDescent="0.2">
      <c r="A15" s="8" t="s">
        <v>345</v>
      </c>
      <c r="B15" s="8"/>
      <c r="D15" s="8"/>
      <c r="E15" s="8">
        <v>1</v>
      </c>
      <c r="F15" s="10" t="s">
        <v>76</v>
      </c>
      <c r="G15" s="10" t="s">
        <v>135</v>
      </c>
      <c r="H15" s="10" t="s">
        <v>8</v>
      </c>
      <c r="I15" s="10" t="s">
        <v>136</v>
      </c>
    </row>
    <row r="16" spans="1:9" x14ac:dyDescent="0.2">
      <c r="A16" s="8" t="s">
        <v>350</v>
      </c>
      <c r="B16" s="8"/>
      <c r="D16" s="8"/>
    </row>
    <row r="17" spans="1:9" x14ac:dyDescent="0.2">
      <c r="B17" s="8"/>
      <c r="D17" s="8"/>
      <c r="E17" s="15">
        <f>SUM(E2:E16)</f>
        <v>12</v>
      </c>
      <c r="F17" s="16"/>
      <c r="G17" s="16"/>
      <c r="H17" s="16"/>
      <c r="I17" s="16"/>
    </row>
    <row r="18" spans="1:9" x14ac:dyDescent="0.2">
      <c r="B18" s="8"/>
      <c r="D18" s="8"/>
    </row>
    <row r="19" spans="1:9" x14ac:dyDescent="0.2">
      <c r="A19" s="9"/>
      <c r="B19" s="8"/>
    </row>
    <row r="20" spans="1:9" x14ac:dyDescent="0.2">
      <c r="A20" s="9"/>
      <c r="B20" s="8"/>
    </row>
    <row r="21" spans="1:9" x14ac:dyDescent="0.2">
      <c r="A21" s="9"/>
      <c r="B21" s="8"/>
    </row>
    <row r="22" spans="1:9" x14ac:dyDescent="0.2">
      <c r="A22" s="9"/>
      <c r="B22" s="8"/>
    </row>
    <row r="23" spans="1:9" x14ac:dyDescent="0.2">
      <c r="A23" s="9"/>
      <c r="B23" s="8"/>
    </row>
    <row r="24" spans="1:9" x14ac:dyDescent="0.2">
      <c r="A24" s="9"/>
      <c r="B24" s="8"/>
    </row>
    <row r="25" spans="1:9" x14ac:dyDescent="0.2">
      <c r="A25" s="9"/>
      <c r="B25" s="8"/>
    </row>
    <row r="26" spans="1:9" x14ac:dyDescent="0.2">
      <c r="A26" s="9"/>
      <c r="B26" s="8"/>
    </row>
    <row r="27" spans="1:9" x14ac:dyDescent="0.2">
      <c r="A27" s="9"/>
      <c r="B27" s="8"/>
    </row>
    <row r="28" spans="1:9" x14ac:dyDescent="0.2">
      <c r="A28" s="9"/>
      <c r="B28" s="8"/>
    </row>
    <row r="29" spans="1:9" x14ac:dyDescent="0.2">
      <c r="A29" s="9"/>
      <c r="B29" s="8"/>
    </row>
    <row r="30" spans="1:9" x14ac:dyDescent="0.2">
      <c r="A30" s="9"/>
      <c r="B30" s="8"/>
    </row>
    <row r="31" spans="1:9" x14ac:dyDescent="0.2">
      <c r="A31" s="9"/>
      <c r="B31" s="8"/>
    </row>
    <row r="32" spans="1:9" x14ac:dyDescent="0.2">
      <c r="A32" s="9"/>
      <c r="B32" s="8"/>
    </row>
    <row r="33" spans="1:2" x14ac:dyDescent="0.2">
      <c r="A33" s="9"/>
      <c r="B33" s="8"/>
    </row>
    <row r="34" spans="1:2" x14ac:dyDescent="0.2">
      <c r="A34" s="9"/>
      <c r="B34" s="8"/>
    </row>
    <row r="35" spans="1:2" x14ac:dyDescent="0.2">
      <c r="A35" s="9"/>
      <c r="B35" s="8"/>
    </row>
    <row r="36" spans="1:2" x14ac:dyDescent="0.2">
      <c r="A36" s="9"/>
      <c r="B36" s="8"/>
    </row>
  </sheetData>
  <phoneticPr fontId="1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1965-45BC-4EA8-8B68-894E07A7513D}">
  <dimension ref="A1:I23"/>
  <sheetViews>
    <sheetView topLeftCell="A7" zoomScaleNormal="100" workbookViewId="0">
      <selection activeCell="N20" sqref="N20"/>
    </sheetView>
  </sheetViews>
  <sheetFormatPr defaultRowHeight="15" customHeight="1" x14ac:dyDescent="0.25"/>
  <cols>
    <col min="1" max="1" width="13.28515625" style="3" customWidth="1"/>
    <col min="2" max="16384" width="9.140625" style="3"/>
  </cols>
  <sheetData>
    <row r="1" spans="1:9" ht="15" customHeight="1" x14ac:dyDescent="0.25">
      <c r="A1" s="70" t="s">
        <v>106</v>
      </c>
      <c r="B1" s="71"/>
      <c r="C1" s="71"/>
      <c r="D1" s="71"/>
      <c r="E1" s="71"/>
      <c r="F1" s="71"/>
      <c r="G1" s="71"/>
      <c r="H1" s="71"/>
      <c r="I1" s="72"/>
    </row>
    <row r="2" spans="1:9" ht="15" customHeight="1" x14ac:dyDescent="0.25">
      <c r="A2" s="73" t="s">
        <v>112</v>
      </c>
      <c r="B2" s="73"/>
      <c r="C2" s="73"/>
      <c r="D2" s="73"/>
      <c r="E2" s="73"/>
      <c r="F2" s="73"/>
      <c r="G2" s="73"/>
      <c r="H2" s="73"/>
      <c r="I2" s="74"/>
    </row>
    <row r="3" spans="1:9" ht="15" customHeight="1" x14ac:dyDescent="0.25">
      <c r="A3" s="67" t="s">
        <v>6</v>
      </c>
      <c r="B3" s="68"/>
      <c r="C3" s="68"/>
      <c r="D3" s="68"/>
      <c r="E3" s="68"/>
      <c r="F3" s="68"/>
      <c r="G3" s="68"/>
      <c r="H3" s="68"/>
      <c r="I3" s="69"/>
    </row>
    <row r="4" spans="1:9" ht="15" customHeight="1" x14ac:dyDescent="0.25">
      <c r="A4" s="12" t="s">
        <v>12</v>
      </c>
      <c r="B4" s="12" t="s">
        <v>44</v>
      </c>
      <c r="C4" s="12" t="s">
        <v>45</v>
      </c>
      <c r="D4" s="12" t="s">
        <v>46</v>
      </c>
      <c r="E4" s="12" t="s">
        <v>47</v>
      </c>
      <c r="F4" s="12" t="s">
        <v>48</v>
      </c>
      <c r="G4" s="12" t="s">
        <v>49</v>
      </c>
      <c r="H4" s="12" t="s">
        <v>50</v>
      </c>
      <c r="I4" s="12" t="s">
        <v>51</v>
      </c>
    </row>
    <row r="5" spans="1:9" ht="15" customHeight="1" x14ac:dyDescent="0.25">
      <c r="A5" s="6" t="s">
        <v>115</v>
      </c>
      <c r="B5" s="6"/>
      <c r="C5" s="6"/>
      <c r="D5" s="6"/>
      <c r="E5" s="6">
        <f>SUM(B5:D5)</f>
        <v>0</v>
      </c>
      <c r="F5" s="6"/>
      <c r="G5" s="6"/>
      <c r="H5" s="6">
        <f>F5-G5</f>
        <v>0</v>
      </c>
      <c r="I5" s="13">
        <f>B5*3+C5*2+D5*1</f>
        <v>0</v>
      </c>
    </row>
    <row r="6" spans="1:9" ht="15" customHeight="1" x14ac:dyDescent="0.25">
      <c r="A6" s="6" t="s">
        <v>3</v>
      </c>
      <c r="B6" s="6"/>
      <c r="C6" s="6"/>
      <c r="D6" s="6"/>
      <c r="E6" s="6">
        <f>SUM(B6:D6)</f>
        <v>0</v>
      </c>
      <c r="F6" s="6"/>
      <c r="G6" s="6"/>
      <c r="H6" s="6">
        <f>F6-G6</f>
        <v>0</v>
      </c>
      <c r="I6" s="13">
        <f>B6*3+C6*2+D6*1</f>
        <v>0</v>
      </c>
    </row>
    <row r="7" spans="1:9" ht="15" customHeight="1" x14ac:dyDescent="0.25">
      <c r="A7" s="6" t="s">
        <v>2</v>
      </c>
      <c r="B7" s="6"/>
      <c r="C7" s="6"/>
      <c r="D7" s="6"/>
      <c r="E7" s="6">
        <f>SUM(B7:D7)</f>
        <v>0</v>
      </c>
      <c r="F7" s="6"/>
      <c r="G7" s="6"/>
      <c r="H7" s="6">
        <f>F7-G7</f>
        <v>0</v>
      </c>
      <c r="I7" s="13">
        <f>B7*3+C7*2+D7*1</f>
        <v>0</v>
      </c>
    </row>
    <row r="8" spans="1:9" ht="15" customHeight="1" x14ac:dyDescent="0.25">
      <c r="A8" s="37"/>
      <c r="B8" s="37"/>
      <c r="C8" s="37"/>
      <c r="D8" s="37"/>
      <c r="E8" s="37"/>
      <c r="F8" s="37"/>
      <c r="G8" s="37"/>
      <c r="H8" s="37"/>
      <c r="I8" s="38"/>
    </row>
    <row r="9" spans="1:9" ht="15" customHeight="1" x14ac:dyDescent="0.25">
      <c r="A9" s="67" t="s">
        <v>7</v>
      </c>
      <c r="B9" s="68"/>
      <c r="C9" s="68"/>
      <c r="D9" s="68"/>
      <c r="E9" s="68"/>
      <c r="F9" s="68"/>
      <c r="G9" s="68"/>
      <c r="H9" s="68"/>
      <c r="I9" s="69"/>
    </row>
    <row r="10" spans="1:9" ht="15" customHeight="1" x14ac:dyDescent="0.25">
      <c r="A10" s="12" t="s">
        <v>12</v>
      </c>
      <c r="B10" s="12" t="s">
        <v>44</v>
      </c>
      <c r="C10" s="12" t="s">
        <v>45</v>
      </c>
      <c r="D10" s="12" t="s">
        <v>46</v>
      </c>
      <c r="E10" s="12" t="s">
        <v>47</v>
      </c>
      <c r="F10" s="12" t="s">
        <v>48</v>
      </c>
      <c r="G10" s="12" t="s">
        <v>49</v>
      </c>
      <c r="H10" s="12" t="s">
        <v>50</v>
      </c>
      <c r="I10" s="12" t="s">
        <v>51</v>
      </c>
    </row>
    <row r="11" spans="1:9" ht="15" customHeight="1" x14ac:dyDescent="0.25">
      <c r="A11" s="6" t="s">
        <v>56</v>
      </c>
      <c r="B11" s="6"/>
      <c r="C11" s="6"/>
      <c r="D11" s="6"/>
      <c r="E11" s="6">
        <f>SUM(B11:D11)</f>
        <v>0</v>
      </c>
      <c r="F11" s="6"/>
      <c r="G11" s="6"/>
      <c r="H11" s="6">
        <f>F11-G11</f>
        <v>0</v>
      </c>
      <c r="I11" s="13">
        <f>B11*3+C11*2+D11*1</f>
        <v>0</v>
      </c>
    </row>
    <row r="12" spans="1:9" ht="15" customHeight="1" x14ac:dyDescent="0.25">
      <c r="A12" s="6" t="s">
        <v>0</v>
      </c>
      <c r="B12" s="6"/>
      <c r="C12" s="6"/>
      <c r="D12" s="6"/>
      <c r="E12" s="6">
        <f>SUM(B12:D12)</f>
        <v>0</v>
      </c>
      <c r="F12" s="6"/>
      <c r="G12" s="6"/>
      <c r="H12" s="6">
        <f>F12-G12</f>
        <v>0</v>
      </c>
      <c r="I12" s="13">
        <f>B12*3+C12*2+D12*1</f>
        <v>0</v>
      </c>
    </row>
    <row r="13" spans="1:9" ht="15" customHeight="1" x14ac:dyDescent="0.25">
      <c r="A13" s="6" t="s">
        <v>1</v>
      </c>
      <c r="B13" s="6"/>
      <c r="C13" s="6"/>
      <c r="D13" s="6"/>
      <c r="E13" s="6">
        <f>SUM(B13:D13)</f>
        <v>0</v>
      </c>
      <c r="F13" s="6"/>
      <c r="G13" s="6"/>
      <c r="H13" s="6">
        <f>F13-G13</f>
        <v>0</v>
      </c>
      <c r="I13" s="13">
        <f>B13*3+C13*2+D13*1</f>
        <v>0</v>
      </c>
    </row>
    <row r="14" spans="1:9" ht="15" customHeight="1" x14ac:dyDescent="0.25">
      <c r="G14" s="30"/>
    </row>
    <row r="15" spans="1:9" ht="15" customHeight="1" x14ac:dyDescent="0.25">
      <c r="A15" s="70" t="s">
        <v>107</v>
      </c>
      <c r="B15" s="71"/>
      <c r="C15" s="71"/>
      <c r="D15" s="71"/>
      <c r="E15" s="71"/>
      <c r="F15" s="71"/>
      <c r="G15" s="71"/>
      <c r="H15" s="71"/>
      <c r="I15" s="72"/>
    </row>
    <row r="16" spans="1:9" ht="15" customHeight="1" x14ac:dyDescent="0.25">
      <c r="A16" s="73" t="s">
        <v>112</v>
      </c>
      <c r="B16" s="73"/>
      <c r="C16" s="73"/>
      <c r="D16" s="73"/>
      <c r="E16" s="73"/>
      <c r="F16" s="73"/>
      <c r="G16" s="73"/>
      <c r="H16" s="73"/>
      <c r="I16" s="74"/>
    </row>
    <row r="17" spans="1:9" ht="15" customHeight="1" x14ac:dyDescent="0.25">
      <c r="A17" s="67" t="s">
        <v>137</v>
      </c>
      <c r="B17" s="68"/>
      <c r="C17" s="68"/>
      <c r="D17" s="68"/>
      <c r="E17" s="68"/>
      <c r="F17" s="68"/>
      <c r="G17" s="68"/>
      <c r="H17" s="68"/>
      <c r="I17" s="69"/>
    </row>
    <row r="18" spans="1:9" ht="15" customHeight="1" x14ac:dyDescent="0.25">
      <c r="A18" s="12" t="s">
        <v>12</v>
      </c>
      <c r="B18" s="12" t="s">
        <v>44</v>
      </c>
      <c r="C18" s="12" t="s">
        <v>45</v>
      </c>
      <c r="D18" s="12" t="s">
        <v>46</v>
      </c>
      <c r="E18" s="12" t="s">
        <v>47</v>
      </c>
      <c r="F18" s="12" t="s">
        <v>48</v>
      </c>
      <c r="G18" s="12" t="s">
        <v>49</v>
      </c>
      <c r="H18" s="12" t="s">
        <v>50</v>
      </c>
      <c r="I18" s="12" t="s">
        <v>51</v>
      </c>
    </row>
    <row r="19" spans="1:9" ht="15" customHeight="1" x14ac:dyDescent="0.25">
      <c r="A19" s="6" t="s">
        <v>0</v>
      </c>
      <c r="B19" s="6"/>
      <c r="C19" s="6"/>
      <c r="D19" s="6"/>
      <c r="E19" s="6">
        <f>SUM(B19:D19)</f>
        <v>0</v>
      </c>
      <c r="F19" s="6"/>
      <c r="G19" s="6"/>
      <c r="H19" s="6">
        <f>F19-G19</f>
        <v>0</v>
      </c>
      <c r="I19" s="13">
        <f>B19*3+C19*2+D19*1</f>
        <v>0</v>
      </c>
    </row>
    <row r="20" spans="1:9" ht="15" customHeight="1" x14ac:dyDescent="0.25">
      <c r="A20" s="6" t="s">
        <v>2</v>
      </c>
      <c r="B20" s="6"/>
      <c r="C20" s="6"/>
      <c r="D20" s="6"/>
      <c r="E20" s="6">
        <f>SUM(B20:D20)</f>
        <v>0</v>
      </c>
      <c r="F20" s="6"/>
      <c r="G20" s="6"/>
      <c r="H20" s="6">
        <f>F20-G20</f>
        <v>0</v>
      </c>
      <c r="I20" s="13">
        <f>B20*3+C20*2+D20*1</f>
        <v>0</v>
      </c>
    </row>
    <row r="21" spans="1:9" ht="15" customHeight="1" x14ac:dyDescent="0.25">
      <c r="A21" s="6" t="s">
        <v>3</v>
      </c>
      <c r="B21" s="6"/>
      <c r="C21" s="6"/>
      <c r="D21" s="6"/>
      <c r="E21" s="6">
        <f>SUM(B21:D21)</f>
        <v>0</v>
      </c>
      <c r="F21" s="6"/>
      <c r="G21" s="6"/>
      <c r="H21" s="6">
        <f>F21-G21</f>
        <v>0</v>
      </c>
      <c r="I21" s="13">
        <f>B21*3+C21*2+D21*1</f>
        <v>0</v>
      </c>
    </row>
    <row r="22" spans="1:9" ht="15" customHeight="1" x14ac:dyDescent="0.25">
      <c r="A22" s="6" t="s">
        <v>115</v>
      </c>
      <c r="B22" s="6"/>
      <c r="C22" s="6"/>
      <c r="D22" s="6"/>
      <c r="E22" s="6">
        <f>SUM(B22:D22)</f>
        <v>0</v>
      </c>
      <c r="F22" s="6"/>
      <c r="G22" s="6"/>
      <c r="H22" s="6">
        <f>F22-G22</f>
        <v>0</v>
      </c>
      <c r="I22" s="13">
        <f>B22*3+C22*2+D22*1</f>
        <v>0</v>
      </c>
    </row>
    <row r="23" spans="1:9" ht="15" customHeight="1" x14ac:dyDescent="0.25">
      <c r="A23" s="6" t="s">
        <v>9</v>
      </c>
      <c r="B23" s="6"/>
      <c r="C23" s="6"/>
      <c r="D23" s="6"/>
      <c r="E23" s="6">
        <f>SUM(B23:D23)</f>
        <v>0</v>
      </c>
      <c r="F23" s="6"/>
      <c r="G23" s="6"/>
      <c r="H23" s="6">
        <f>F23-G23</f>
        <v>0</v>
      </c>
      <c r="I23" s="13">
        <f>B23*3+C23*2+D23*1</f>
        <v>0</v>
      </c>
    </row>
  </sheetData>
  <sortState xmlns:xlrd2="http://schemas.microsoft.com/office/spreadsheetml/2017/richdata2" ref="A19:A23">
    <sortCondition ref="A19:A23"/>
  </sortState>
  <mergeCells count="7">
    <mergeCell ref="A17:I17"/>
    <mergeCell ref="A15:I15"/>
    <mergeCell ref="A16:I16"/>
    <mergeCell ref="A1:I1"/>
    <mergeCell ref="A2:I2"/>
    <mergeCell ref="A3:I3"/>
    <mergeCell ref="A9:I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863F-B4FA-419A-8AC6-6600D26DC169}">
  <dimension ref="A1:V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14" sqref="U14"/>
    </sheetView>
  </sheetViews>
  <sheetFormatPr defaultRowHeight="15" x14ac:dyDescent="0.25"/>
  <cols>
    <col min="1" max="1" width="15.7109375" style="3" customWidth="1"/>
    <col min="2" max="21" width="7.7109375" style="3" customWidth="1"/>
    <col min="22" max="16384" width="9.140625" style="3"/>
  </cols>
  <sheetData>
    <row r="1" spans="1:22" ht="15" customHeight="1" x14ac:dyDescent="0.25">
      <c r="A1" s="75" t="s">
        <v>141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6" customHeight="1" x14ac:dyDescent="0.25"/>
    <row r="3" spans="1:22" x14ac:dyDescent="0.25">
      <c r="A3" s="5" t="s">
        <v>53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  <c r="G3" s="5" t="s">
        <v>70</v>
      </c>
      <c r="H3" s="5" t="s">
        <v>71</v>
      </c>
      <c r="I3" s="5" t="s">
        <v>72</v>
      </c>
      <c r="J3" s="5" t="s">
        <v>73</v>
      </c>
      <c r="K3" s="5" t="s">
        <v>74</v>
      </c>
      <c r="L3" s="5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120</v>
      </c>
      <c r="U3" s="5" t="s">
        <v>121</v>
      </c>
      <c r="V3" s="5" t="s">
        <v>4</v>
      </c>
    </row>
    <row r="4" spans="1:22" x14ac:dyDescent="0.2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3">
        <f t="shared" ref="V4:V11" si="0">SUM(B4:U4)</f>
        <v>0</v>
      </c>
    </row>
    <row r="5" spans="1:22" x14ac:dyDescent="0.25">
      <c r="A5" s="6" t="s">
        <v>55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3">
        <f t="shared" si="0"/>
        <v>0</v>
      </c>
    </row>
    <row r="6" spans="1:22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3">
        <f t="shared" si="0"/>
        <v>0</v>
      </c>
    </row>
    <row r="7" spans="1:22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3">
        <f t="shared" si="0"/>
        <v>0</v>
      </c>
    </row>
    <row r="8" spans="1:22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3">
        <f t="shared" si="0"/>
        <v>0</v>
      </c>
    </row>
    <row r="9" spans="1:22" x14ac:dyDescent="0.25">
      <c r="A9" s="6" t="s">
        <v>56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>
        <f t="shared" si="0"/>
        <v>0</v>
      </c>
    </row>
    <row r="10" spans="1:22" x14ac:dyDescent="0.25">
      <c r="A10" s="6" t="s">
        <v>115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>
        <f t="shared" si="0"/>
        <v>0</v>
      </c>
    </row>
    <row r="11" spans="1:22" x14ac:dyDescent="0.25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3">
        <f t="shared" si="0"/>
        <v>0</v>
      </c>
    </row>
  </sheetData>
  <sortState xmlns:xlrd2="http://schemas.microsoft.com/office/spreadsheetml/2017/richdata2" ref="A4:V11">
    <sortCondition ref="A4:A11"/>
  </sortState>
  <mergeCells count="1">
    <mergeCell ref="A1:V1"/>
  </mergeCells>
  <phoneticPr fontId="1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D6101-C280-49B7-8675-5C27B4985DBE}">
  <dimension ref="A1:W130"/>
  <sheetViews>
    <sheetView zoomScale="115" zoomScaleNormal="115"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T125" sqref="T125"/>
    </sheetView>
  </sheetViews>
  <sheetFormatPr defaultRowHeight="15" x14ac:dyDescent="0.25"/>
  <cols>
    <col min="1" max="1" width="54.5703125" style="26" bestFit="1" customWidth="1"/>
    <col min="2" max="2" width="10.7109375" style="4" customWidth="1"/>
    <col min="3" max="16384" width="9.140625" style="3"/>
  </cols>
  <sheetData>
    <row r="1" spans="1:23" ht="15" customHeight="1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6" customHeight="1" x14ac:dyDescent="0.25"/>
    <row r="3" spans="1:23" x14ac:dyDescent="0.25">
      <c r="A3" s="27" t="s">
        <v>52</v>
      </c>
      <c r="B3" s="5" t="s">
        <v>53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  <c r="I3" s="5" t="s">
        <v>41</v>
      </c>
      <c r="J3" s="5" t="s">
        <v>42</v>
      </c>
      <c r="K3" s="5" t="s">
        <v>43</v>
      </c>
      <c r="L3" s="5" t="s">
        <v>26</v>
      </c>
      <c r="M3" s="5" t="s">
        <v>27</v>
      </c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34</v>
      </c>
      <c r="U3" s="5" t="s">
        <v>128</v>
      </c>
      <c r="V3" s="5" t="s">
        <v>129</v>
      </c>
      <c r="W3" s="5" t="s">
        <v>4</v>
      </c>
    </row>
    <row r="4" spans="1:23" x14ac:dyDescent="0.25">
      <c r="A4" s="28" t="s">
        <v>147</v>
      </c>
      <c r="B4" s="6" t="s">
        <v>115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13">
        <f t="shared" ref="W4:W35" si="0">SUM(C4:V4)</f>
        <v>0</v>
      </c>
    </row>
    <row r="5" spans="1:23" x14ac:dyDescent="0.25">
      <c r="A5" s="28" t="s">
        <v>148</v>
      </c>
      <c r="B5" s="6" t="s">
        <v>115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13">
        <f t="shared" si="0"/>
        <v>0</v>
      </c>
    </row>
    <row r="6" spans="1:23" x14ac:dyDescent="0.25">
      <c r="A6" s="28" t="s">
        <v>149</v>
      </c>
      <c r="B6" s="6" t="s">
        <v>115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13">
        <f t="shared" si="0"/>
        <v>0</v>
      </c>
    </row>
    <row r="7" spans="1:23" x14ac:dyDescent="0.25">
      <c r="A7" s="28" t="s">
        <v>150</v>
      </c>
      <c r="B7" s="6" t="s">
        <v>115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13">
        <f t="shared" si="0"/>
        <v>0</v>
      </c>
    </row>
    <row r="8" spans="1:23" x14ac:dyDescent="0.25">
      <c r="A8" s="28" t="s">
        <v>151</v>
      </c>
      <c r="B8" s="6" t="s">
        <v>115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3">
        <f t="shared" si="0"/>
        <v>0</v>
      </c>
    </row>
    <row r="9" spans="1:23" x14ac:dyDescent="0.25">
      <c r="A9" s="28" t="s">
        <v>152</v>
      </c>
      <c r="B9" s="6" t="s">
        <v>115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13">
        <f t="shared" si="0"/>
        <v>0</v>
      </c>
    </row>
    <row r="10" spans="1:23" x14ac:dyDescent="0.25">
      <c r="A10" s="28" t="s">
        <v>153</v>
      </c>
      <c r="B10" s="6" t="s">
        <v>115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13">
        <f t="shared" si="0"/>
        <v>0</v>
      </c>
    </row>
    <row r="11" spans="1:23" x14ac:dyDescent="0.25">
      <c r="A11" s="28" t="s">
        <v>154</v>
      </c>
      <c r="B11" s="6" t="s">
        <v>115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13">
        <f t="shared" si="0"/>
        <v>0</v>
      </c>
    </row>
    <row r="12" spans="1:23" x14ac:dyDescent="0.25">
      <c r="A12" s="28" t="s">
        <v>155</v>
      </c>
      <c r="B12" s="6" t="s">
        <v>115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13">
        <f t="shared" si="0"/>
        <v>0</v>
      </c>
    </row>
    <row r="13" spans="1:23" x14ac:dyDescent="0.25">
      <c r="A13" s="28" t="s">
        <v>156</v>
      </c>
      <c r="B13" s="6" t="s">
        <v>115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13">
        <f t="shared" si="0"/>
        <v>0</v>
      </c>
    </row>
    <row r="14" spans="1:23" x14ac:dyDescent="0.25">
      <c r="A14" s="28" t="s">
        <v>157</v>
      </c>
      <c r="B14" s="6" t="s">
        <v>115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13">
        <f t="shared" si="0"/>
        <v>0</v>
      </c>
    </row>
    <row r="15" spans="1:23" x14ac:dyDescent="0.25">
      <c r="A15" s="28" t="s">
        <v>158</v>
      </c>
      <c r="B15" s="6" t="s">
        <v>115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13">
        <f t="shared" si="0"/>
        <v>0</v>
      </c>
    </row>
    <row r="16" spans="1:23" x14ac:dyDescent="0.25">
      <c r="A16" s="28" t="s">
        <v>159</v>
      </c>
      <c r="B16" s="6" t="s">
        <v>115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13">
        <f t="shared" si="0"/>
        <v>0</v>
      </c>
    </row>
    <row r="17" spans="1:23" x14ac:dyDescent="0.25">
      <c r="A17" s="28" t="s">
        <v>160</v>
      </c>
      <c r="B17" s="6" t="s">
        <v>55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13">
        <f t="shared" si="0"/>
        <v>0</v>
      </c>
    </row>
    <row r="18" spans="1:23" x14ac:dyDescent="0.25">
      <c r="A18" s="28" t="s">
        <v>326</v>
      </c>
      <c r="B18" s="6" t="s">
        <v>55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13">
        <f t="shared" si="0"/>
        <v>0</v>
      </c>
    </row>
    <row r="19" spans="1:23" x14ac:dyDescent="0.25">
      <c r="A19" s="28" t="s">
        <v>161</v>
      </c>
      <c r="B19" s="6" t="s">
        <v>55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13">
        <f t="shared" si="0"/>
        <v>0</v>
      </c>
    </row>
    <row r="20" spans="1:23" x14ac:dyDescent="0.25">
      <c r="A20" s="28" t="s">
        <v>327</v>
      </c>
      <c r="B20" s="6" t="s">
        <v>55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13">
        <f t="shared" si="0"/>
        <v>0</v>
      </c>
    </row>
    <row r="21" spans="1:23" x14ac:dyDescent="0.25">
      <c r="A21" s="28" t="s">
        <v>162</v>
      </c>
      <c r="B21" s="6" t="s">
        <v>55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13">
        <f t="shared" si="0"/>
        <v>0</v>
      </c>
    </row>
    <row r="22" spans="1:23" x14ac:dyDescent="0.25">
      <c r="A22" s="28" t="s">
        <v>163</v>
      </c>
      <c r="B22" s="6" t="s">
        <v>55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13">
        <f t="shared" si="0"/>
        <v>0</v>
      </c>
    </row>
    <row r="23" spans="1:23" x14ac:dyDescent="0.25">
      <c r="A23" s="28" t="s">
        <v>164</v>
      </c>
      <c r="B23" s="6" t="s">
        <v>55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13">
        <f t="shared" si="0"/>
        <v>0</v>
      </c>
    </row>
    <row r="24" spans="1:23" x14ac:dyDescent="0.25">
      <c r="A24" s="28" t="s">
        <v>165</v>
      </c>
      <c r="B24" s="6" t="s">
        <v>55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13">
        <f t="shared" si="0"/>
        <v>0</v>
      </c>
    </row>
    <row r="25" spans="1:23" x14ac:dyDescent="0.25">
      <c r="A25" s="28" t="s">
        <v>166</v>
      </c>
      <c r="B25" s="6" t="s">
        <v>55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13">
        <f t="shared" si="0"/>
        <v>0</v>
      </c>
    </row>
    <row r="26" spans="1:23" x14ac:dyDescent="0.25">
      <c r="A26" s="28" t="s">
        <v>167</v>
      </c>
      <c r="B26" s="6" t="s">
        <v>55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13">
        <f t="shared" si="0"/>
        <v>0</v>
      </c>
    </row>
    <row r="27" spans="1:23" x14ac:dyDescent="0.25">
      <c r="A27" s="28" t="s">
        <v>168</v>
      </c>
      <c r="B27" s="6" t="s">
        <v>55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13">
        <f t="shared" si="0"/>
        <v>0</v>
      </c>
    </row>
    <row r="28" spans="1:23" x14ac:dyDescent="0.25">
      <c r="A28" s="28" t="s">
        <v>339</v>
      </c>
      <c r="B28" s="6" t="s">
        <v>55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13">
        <f t="shared" si="0"/>
        <v>0</v>
      </c>
    </row>
    <row r="29" spans="1:23" x14ac:dyDescent="0.25">
      <c r="A29" s="28" t="s">
        <v>169</v>
      </c>
      <c r="B29" s="6" t="s">
        <v>55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13">
        <f t="shared" si="0"/>
        <v>0</v>
      </c>
    </row>
    <row r="30" spans="1:23" x14ac:dyDescent="0.25">
      <c r="A30" s="28" t="s">
        <v>170</v>
      </c>
      <c r="B30" s="6" t="s">
        <v>55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13">
        <f t="shared" si="0"/>
        <v>0</v>
      </c>
    </row>
    <row r="31" spans="1:23" x14ac:dyDescent="0.25">
      <c r="A31" s="28" t="s">
        <v>328</v>
      </c>
      <c r="B31" s="6" t="s">
        <v>55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13">
        <f t="shared" si="0"/>
        <v>0</v>
      </c>
    </row>
    <row r="32" spans="1:23" x14ac:dyDescent="0.25">
      <c r="A32" s="28" t="s">
        <v>171</v>
      </c>
      <c r="B32" s="6" t="s">
        <v>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13">
        <f t="shared" si="0"/>
        <v>0</v>
      </c>
    </row>
    <row r="33" spans="1:23" x14ac:dyDescent="0.25">
      <c r="A33" s="28" t="s">
        <v>336</v>
      </c>
      <c r="B33" s="6" t="s">
        <v>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13">
        <f t="shared" si="0"/>
        <v>0</v>
      </c>
    </row>
    <row r="34" spans="1:23" x14ac:dyDescent="0.25">
      <c r="A34" s="28" t="s">
        <v>172</v>
      </c>
      <c r="B34" s="6" t="s">
        <v>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13">
        <f t="shared" si="0"/>
        <v>0</v>
      </c>
    </row>
    <row r="35" spans="1:23" x14ac:dyDescent="0.25">
      <c r="A35" s="28" t="s">
        <v>173</v>
      </c>
      <c r="B35" s="6" t="s">
        <v>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13">
        <f t="shared" si="0"/>
        <v>0</v>
      </c>
    </row>
    <row r="36" spans="1:23" x14ac:dyDescent="0.25">
      <c r="A36" s="28" t="s">
        <v>174</v>
      </c>
      <c r="B36" s="6" t="s">
        <v>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13">
        <f t="shared" ref="W36:W67" si="1">SUM(C36:V36)</f>
        <v>0</v>
      </c>
    </row>
    <row r="37" spans="1:23" x14ac:dyDescent="0.25">
      <c r="A37" s="28" t="s">
        <v>281</v>
      </c>
      <c r="B37" s="6" t="s">
        <v>3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13">
        <f t="shared" si="1"/>
        <v>0</v>
      </c>
    </row>
    <row r="38" spans="1:23" x14ac:dyDescent="0.25">
      <c r="A38" s="28" t="s">
        <v>175</v>
      </c>
      <c r="B38" s="6" t="s">
        <v>3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13">
        <f t="shared" si="1"/>
        <v>0</v>
      </c>
    </row>
    <row r="39" spans="1:23" x14ac:dyDescent="0.25">
      <c r="A39" s="28" t="s">
        <v>176</v>
      </c>
      <c r="B39" s="6" t="s">
        <v>3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13">
        <f t="shared" si="1"/>
        <v>0</v>
      </c>
    </row>
    <row r="40" spans="1:23" x14ac:dyDescent="0.25">
      <c r="A40" s="28" t="s">
        <v>177</v>
      </c>
      <c r="B40" s="6" t="s">
        <v>3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13">
        <f t="shared" si="1"/>
        <v>0</v>
      </c>
    </row>
    <row r="41" spans="1:23" x14ac:dyDescent="0.25">
      <c r="A41" s="28" t="s">
        <v>178</v>
      </c>
      <c r="B41" s="6" t="s">
        <v>3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13">
        <f t="shared" si="1"/>
        <v>0</v>
      </c>
    </row>
    <row r="42" spans="1:23" x14ac:dyDescent="0.25">
      <c r="A42" s="28" t="s">
        <v>179</v>
      </c>
      <c r="B42" s="6" t="s">
        <v>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13">
        <f t="shared" si="1"/>
        <v>0</v>
      </c>
    </row>
    <row r="43" spans="1:23" x14ac:dyDescent="0.25">
      <c r="A43" s="28" t="s">
        <v>180</v>
      </c>
      <c r="B43" s="6" t="s">
        <v>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13">
        <f t="shared" si="1"/>
        <v>0</v>
      </c>
    </row>
    <row r="44" spans="1:23" x14ac:dyDescent="0.25">
      <c r="A44" s="28" t="s">
        <v>181</v>
      </c>
      <c r="B44" s="6" t="s">
        <v>3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13">
        <f t="shared" si="1"/>
        <v>0</v>
      </c>
    </row>
    <row r="45" spans="1:23" x14ac:dyDescent="0.25">
      <c r="A45" s="28" t="s">
        <v>182</v>
      </c>
      <c r="B45" s="6" t="s">
        <v>3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13">
        <f t="shared" si="1"/>
        <v>0</v>
      </c>
    </row>
    <row r="46" spans="1:23" x14ac:dyDescent="0.25">
      <c r="A46" s="28" t="s">
        <v>282</v>
      </c>
      <c r="B46" s="6" t="s">
        <v>3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13">
        <f t="shared" si="1"/>
        <v>0</v>
      </c>
    </row>
    <row r="47" spans="1:23" x14ac:dyDescent="0.25">
      <c r="A47" s="28" t="s">
        <v>183</v>
      </c>
      <c r="B47" s="6" t="s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13">
        <f t="shared" si="1"/>
        <v>0</v>
      </c>
    </row>
    <row r="48" spans="1:23" x14ac:dyDescent="0.25">
      <c r="A48" s="28" t="s">
        <v>184</v>
      </c>
      <c r="B48" s="6" t="s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13">
        <f t="shared" si="1"/>
        <v>0</v>
      </c>
    </row>
    <row r="49" spans="1:23" x14ac:dyDescent="0.25">
      <c r="A49" s="28" t="s">
        <v>185</v>
      </c>
      <c r="B49" s="6" t="s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13">
        <f t="shared" si="1"/>
        <v>0</v>
      </c>
    </row>
    <row r="50" spans="1:23" x14ac:dyDescent="0.25">
      <c r="A50" s="28" t="s">
        <v>186</v>
      </c>
      <c r="B50" s="6" t="s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13">
        <f t="shared" si="1"/>
        <v>0</v>
      </c>
    </row>
    <row r="51" spans="1:23" x14ac:dyDescent="0.25">
      <c r="A51" s="28" t="s">
        <v>329</v>
      </c>
      <c r="B51" s="6" t="s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13">
        <f t="shared" si="1"/>
        <v>0</v>
      </c>
    </row>
    <row r="52" spans="1:23" x14ac:dyDescent="0.25">
      <c r="A52" s="28" t="s">
        <v>187</v>
      </c>
      <c r="B52" s="6" t="s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13">
        <f t="shared" si="1"/>
        <v>0</v>
      </c>
    </row>
    <row r="53" spans="1:23" x14ac:dyDescent="0.25">
      <c r="A53" s="28" t="s">
        <v>188</v>
      </c>
      <c r="B53" s="6" t="s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13">
        <f t="shared" si="1"/>
        <v>0</v>
      </c>
    </row>
    <row r="54" spans="1:23" x14ac:dyDescent="0.25">
      <c r="A54" s="28" t="s">
        <v>189</v>
      </c>
      <c r="B54" s="6" t="s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13">
        <f t="shared" si="1"/>
        <v>0</v>
      </c>
    </row>
    <row r="55" spans="1:23" x14ac:dyDescent="0.25">
      <c r="A55" s="28" t="s">
        <v>190</v>
      </c>
      <c r="B55" s="6" t="s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13">
        <f t="shared" si="1"/>
        <v>0</v>
      </c>
    </row>
    <row r="56" spans="1:23" x14ac:dyDescent="0.25">
      <c r="A56" s="28" t="s">
        <v>191</v>
      </c>
      <c r="B56" s="6" t="s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13">
        <f t="shared" si="1"/>
        <v>0</v>
      </c>
    </row>
    <row r="57" spans="1:23" x14ac:dyDescent="0.25">
      <c r="A57" s="28" t="s">
        <v>192</v>
      </c>
      <c r="B57" s="6" t="s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13">
        <f t="shared" si="1"/>
        <v>0</v>
      </c>
    </row>
    <row r="58" spans="1:23" x14ac:dyDescent="0.25">
      <c r="A58" s="28" t="s">
        <v>193</v>
      </c>
      <c r="B58" s="6" t="s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13">
        <f t="shared" si="1"/>
        <v>0</v>
      </c>
    </row>
    <row r="59" spans="1:23" x14ac:dyDescent="0.25">
      <c r="A59" s="28" t="s">
        <v>194</v>
      </c>
      <c r="B59" s="6" t="s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13">
        <f t="shared" si="1"/>
        <v>0</v>
      </c>
    </row>
    <row r="60" spans="1:23" x14ac:dyDescent="0.25">
      <c r="A60" s="28" t="s">
        <v>195</v>
      </c>
      <c r="B60" s="6" t="s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13">
        <f t="shared" si="1"/>
        <v>0</v>
      </c>
    </row>
    <row r="61" spans="1:23" x14ac:dyDescent="0.25">
      <c r="A61" s="28" t="s">
        <v>196</v>
      </c>
      <c r="B61" s="6" t="s">
        <v>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13">
        <f t="shared" si="1"/>
        <v>0</v>
      </c>
    </row>
    <row r="62" spans="1:23" x14ac:dyDescent="0.25">
      <c r="A62" s="28" t="s">
        <v>197</v>
      </c>
      <c r="B62" s="6" t="s">
        <v>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13">
        <f t="shared" si="1"/>
        <v>0</v>
      </c>
    </row>
    <row r="63" spans="1:23" x14ac:dyDescent="0.25">
      <c r="A63" s="28" t="s">
        <v>198</v>
      </c>
      <c r="B63" s="6" t="s">
        <v>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13">
        <f t="shared" si="1"/>
        <v>0</v>
      </c>
    </row>
    <row r="64" spans="1:23" x14ac:dyDescent="0.25">
      <c r="A64" s="28" t="s">
        <v>337</v>
      </c>
      <c r="B64" s="6" t="s">
        <v>2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13">
        <f t="shared" si="1"/>
        <v>0</v>
      </c>
    </row>
    <row r="65" spans="1:23" x14ac:dyDescent="0.25">
      <c r="A65" s="28" t="s">
        <v>199</v>
      </c>
      <c r="B65" s="6" t="s">
        <v>2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13">
        <f t="shared" si="1"/>
        <v>0</v>
      </c>
    </row>
    <row r="66" spans="1:23" x14ac:dyDescent="0.25">
      <c r="A66" s="28" t="s">
        <v>200</v>
      </c>
      <c r="B66" s="6" t="s">
        <v>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13">
        <f t="shared" si="1"/>
        <v>0</v>
      </c>
    </row>
    <row r="67" spans="1:23" x14ac:dyDescent="0.25">
      <c r="A67" s="28" t="s">
        <v>201</v>
      </c>
      <c r="B67" s="6" t="s">
        <v>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13">
        <f t="shared" si="1"/>
        <v>0</v>
      </c>
    </row>
    <row r="68" spans="1:23" x14ac:dyDescent="0.25">
      <c r="A68" s="28" t="s">
        <v>202</v>
      </c>
      <c r="B68" s="6" t="s">
        <v>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13">
        <f t="shared" ref="W68:W99" si="2">SUM(C68:V68)</f>
        <v>0</v>
      </c>
    </row>
    <row r="69" spans="1:23" x14ac:dyDescent="0.25">
      <c r="A69" s="28" t="s">
        <v>203</v>
      </c>
      <c r="B69" s="6" t="s">
        <v>2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13">
        <f t="shared" si="2"/>
        <v>0</v>
      </c>
    </row>
    <row r="70" spans="1:23" x14ac:dyDescent="0.25">
      <c r="A70" s="28" t="s">
        <v>333</v>
      </c>
      <c r="B70" s="6" t="s">
        <v>2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13">
        <f t="shared" si="2"/>
        <v>0</v>
      </c>
    </row>
    <row r="71" spans="1:23" x14ac:dyDescent="0.25">
      <c r="A71" s="28" t="s">
        <v>204</v>
      </c>
      <c r="B71" s="6" t="s">
        <v>2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13">
        <f t="shared" si="2"/>
        <v>0</v>
      </c>
    </row>
    <row r="72" spans="1:23" x14ac:dyDescent="0.25">
      <c r="A72" s="28" t="s">
        <v>205</v>
      </c>
      <c r="B72" s="6" t="s">
        <v>2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13">
        <f t="shared" si="2"/>
        <v>0</v>
      </c>
    </row>
    <row r="73" spans="1:23" x14ac:dyDescent="0.25">
      <c r="A73" s="28" t="s">
        <v>206</v>
      </c>
      <c r="B73" s="6" t="s">
        <v>2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13">
        <f t="shared" si="2"/>
        <v>0</v>
      </c>
    </row>
    <row r="74" spans="1:23" x14ac:dyDescent="0.25">
      <c r="A74" s="28" t="s">
        <v>207</v>
      </c>
      <c r="B74" s="6" t="s">
        <v>2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13">
        <f t="shared" si="2"/>
        <v>0</v>
      </c>
    </row>
    <row r="75" spans="1:23" x14ac:dyDescent="0.25">
      <c r="A75" s="28" t="s">
        <v>338</v>
      </c>
      <c r="B75" s="6" t="s">
        <v>2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13">
        <f t="shared" si="2"/>
        <v>0</v>
      </c>
    </row>
    <row r="76" spans="1:23" x14ac:dyDescent="0.25">
      <c r="A76" s="28" t="s">
        <v>208</v>
      </c>
      <c r="B76" s="6" t="s">
        <v>2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13">
        <f t="shared" si="2"/>
        <v>0</v>
      </c>
    </row>
    <row r="77" spans="1:23" x14ac:dyDescent="0.25">
      <c r="A77" s="28" t="s">
        <v>209</v>
      </c>
      <c r="B77" s="6" t="s">
        <v>116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13">
        <f t="shared" si="2"/>
        <v>0</v>
      </c>
    </row>
    <row r="78" spans="1:23" x14ac:dyDescent="0.25">
      <c r="A78" s="28" t="s">
        <v>309</v>
      </c>
      <c r="B78" s="6" t="s">
        <v>116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13">
        <f t="shared" si="2"/>
        <v>0</v>
      </c>
    </row>
    <row r="79" spans="1:23" x14ac:dyDescent="0.25">
      <c r="A79" s="28" t="s">
        <v>332</v>
      </c>
      <c r="B79" s="6" t="s">
        <v>116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13">
        <f t="shared" si="2"/>
        <v>0</v>
      </c>
    </row>
    <row r="80" spans="1:23" x14ac:dyDescent="0.25">
      <c r="A80" s="28" t="s">
        <v>210</v>
      </c>
      <c r="B80" s="6" t="s">
        <v>116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13">
        <f t="shared" si="2"/>
        <v>0</v>
      </c>
    </row>
    <row r="81" spans="1:23" x14ac:dyDescent="0.25">
      <c r="A81" s="28" t="s">
        <v>211</v>
      </c>
      <c r="B81" s="6" t="s">
        <v>116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13">
        <f t="shared" si="2"/>
        <v>0</v>
      </c>
    </row>
    <row r="82" spans="1:23" x14ac:dyDescent="0.25">
      <c r="A82" s="28" t="s">
        <v>310</v>
      </c>
      <c r="B82" s="6" t="s">
        <v>116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13">
        <f t="shared" si="2"/>
        <v>0</v>
      </c>
    </row>
    <row r="83" spans="1:23" x14ac:dyDescent="0.25">
      <c r="A83" s="28" t="s">
        <v>212</v>
      </c>
      <c r="B83" s="6" t="s">
        <v>116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13">
        <f t="shared" si="2"/>
        <v>0</v>
      </c>
    </row>
    <row r="84" spans="1:23" x14ac:dyDescent="0.25">
      <c r="A84" s="28" t="s">
        <v>213</v>
      </c>
      <c r="B84" s="6" t="s">
        <v>116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13">
        <f t="shared" si="2"/>
        <v>0</v>
      </c>
    </row>
    <row r="85" spans="1:23" x14ac:dyDescent="0.25">
      <c r="A85" s="28" t="s">
        <v>214</v>
      </c>
      <c r="B85" s="6" t="s">
        <v>116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13">
        <f t="shared" si="2"/>
        <v>0</v>
      </c>
    </row>
    <row r="86" spans="1:23" x14ac:dyDescent="0.25">
      <c r="A86" s="28" t="s">
        <v>215</v>
      </c>
      <c r="B86" s="6" t="s">
        <v>116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13">
        <f t="shared" si="2"/>
        <v>0</v>
      </c>
    </row>
    <row r="87" spans="1:23" x14ac:dyDescent="0.25">
      <c r="A87" s="28" t="s">
        <v>216</v>
      </c>
      <c r="B87" s="6" t="s">
        <v>116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13">
        <f t="shared" si="2"/>
        <v>0</v>
      </c>
    </row>
    <row r="88" spans="1:23" x14ac:dyDescent="0.25">
      <c r="A88" s="28" t="s">
        <v>217</v>
      </c>
      <c r="B88" s="6" t="s">
        <v>116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13">
        <f t="shared" si="2"/>
        <v>0</v>
      </c>
    </row>
    <row r="89" spans="1:23" x14ac:dyDescent="0.25">
      <c r="A89" s="28" t="s">
        <v>218</v>
      </c>
      <c r="B89" s="6" t="s">
        <v>116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13">
        <f t="shared" si="2"/>
        <v>0</v>
      </c>
    </row>
    <row r="90" spans="1:23" x14ac:dyDescent="0.25">
      <c r="A90" s="28" t="s">
        <v>219</v>
      </c>
      <c r="B90" s="6" t="s">
        <v>116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13">
        <f t="shared" si="2"/>
        <v>0</v>
      </c>
    </row>
    <row r="91" spans="1:23" x14ac:dyDescent="0.25">
      <c r="A91" s="28" t="s">
        <v>220</v>
      </c>
      <c r="B91" s="6" t="s">
        <v>116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13">
        <f t="shared" si="2"/>
        <v>0</v>
      </c>
    </row>
    <row r="92" spans="1:23" x14ac:dyDescent="0.25">
      <c r="A92" s="28" t="s">
        <v>275</v>
      </c>
      <c r="B92" s="6" t="s">
        <v>56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13">
        <f t="shared" si="2"/>
        <v>0</v>
      </c>
    </row>
    <row r="93" spans="1:23" x14ac:dyDescent="0.25">
      <c r="A93" s="28" t="s">
        <v>276</v>
      </c>
      <c r="B93" s="6" t="s">
        <v>56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13">
        <f t="shared" si="2"/>
        <v>0</v>
      </c>
    </row>
    <row r="94" spans="1:23" x14ac:dyDescent="0.25">
      <c r="A94" s="28" t="s">
        <v>273</v>
      </c>
      <c r="B94" s="6" t="s">
        <v>56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13">
        <f t="shared" si="2"/>
        <v>0</v>
      </c>
    </row>
    <row r="95" spans="1:23" x14ac:dyDescent="0.25">
      <c r="A95" s="28" t="s">
        <v>277</v>
      </c>
      <c r="B95" s="6" t="s">
        <v>56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13">
        <f t="shared" si="2"/>
        <v>0</v>
      </c>
    </row>
    <row r="96" spans="1:23" x14ac:dyDescent="0.25">
      <c r="A96" s="28" t="s">
        <v>278</v>
      </c>
      <c r="B96" s="6" t="s">
        <v>56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13">
        <f t="shared" si="2"/>
        <v>0</v>
      </c>
    </row>
    <row r="97" spans="1:23" x14ac:dyDescent="0.25">
      <c r="A97" s="28" t="s">
        <v>270</v>
      </c>
      <c r="B97" s="6" t="s">
        <v>56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13">
        <f t="shared" si="2"/>
        <v>0</v>
      </c>
    </row>
    <row r="98" spans="1:23" x14ac:dyDescent="0.25">
      <c r="A98" s="28" t="s">
        <v>271</v>
      </c>
      <c r="B98" s="6" t="s">
        <v>56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13">
        <f t="shared" si="2"/>
        <v>0</v>
      </c>
    </row>
    <row r="99" spans="1:23" x14ac:dyDescent="0.25">
      <c r="A99" s="28" t="s">
        <v>279</v>
      </c>
      <c r="B99" s="6" t="s">
        <v>56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13">
        <f t="shared" si="2"/>
        <v>0</v>
      </c>
    </row>
    <row r="100" spans="1:23" x14ac:dyDescent="0.25">
      <c r="A100" s="28" t="s">
        <v>269</v>
      </c>
      <c r="B100" s="6" t="s">
        <v>56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13">
        <f t="shared" ref="W100:W130" si="3">SUM(C100:V100)</f>
        <v>0</v>
      </c>
    </row>
    <row r="101" spans="1:23" x14ac:dyDescent="0.25">
      <c r="A101" s="28" t="s">
        <v>272</v>
      </c>
      <c r="B101" s="6" t="s">
        <v>56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13">
        <f t="shared" si="3"/>
        <v>0</v>
      </c>
    </row>
    <row r="102" spans="1:23" x14ac:dyDescent="0.25">
      <c r="A102" s="28" t="s">
        <v>274</v>
      </c>
      <c r="B102" s="6" t="s">
        <v>56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13">
        <f t="shared" si="3"/>
        <v>0</v>
      </c>
    </row>
    <row r="103" spans="1:23" x14ac:dyDescent="0.25">
      <c r="A103" s="28" t="s">
        <v>280</v>
      </c>
      <c r="B103" s="6" t="s">
        <v>56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13">
        <f t="shared" si="3"/>
        <v>0</v>
      </c>
    </row>
    <row r="104" spans="1:23" x14ac:dyDescent="0.25">
      <c r="A104" s="28" t="s">
        <v>268</v>
      </c>
      <c r="B104" s="6" t="s">
        <v>56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13">
        <f t="shared" si="3"/>
        <v>0</v>
      </c>
    </row>
    <row r="105" spans="1:23" x14ac:dyDescent="0.25">
      <c r="A105" s="28" t="s">
        <v>283</v>
      </c>
      <c r="B105" s="6" t="s">
        <v>9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13">
        <f t="shared" si="3"/>
        <v>0</v>
      </c>
    </row>
    <row r="106" spans="1:23" x14ac:dyDescent="0.25">
      <c r="A106" s="28" t="s">
        <v>284</v>
      </c>
      <c r="B106" s="6" t="s">
        <v>9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13">
        <f t="shared" si="3"/>
        <v>0</v>
      </c>
    </row>
    <row r="107" spans="1:23" x14ac:dyDescent="0.25">
      <c r="A107" s="28" t="s">
        <v>285</v>
      </c>
      <c r="B107" s="6" t="s">
        <v>9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13">
        <f t="shared" si="3"/>
        <v>0</v>
      </c>
    </row>
    <row r="108" spans="1:23" x14ac:dyDescent="0.25">
      <c r="A108" s="28" t="s">
        <v>286</v>
      </c>
      <c r="B108" s="6" t="s">
        <v>9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13">
        <f t="shared" si="3"/>
        <v>0</v>
      </c>
    </row>
    <row r="109" spans="1:23" x14ac:dyDescent="0.25">
      <c r="A109" s="28" t="s">
        <v>287</v>
      </c>
      <c r="B109" s="6" t="s">
        <v>9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13">
        <f t="shared" si="3"/>
        <v>0</v>
      </c>
    </row>
    <row r="110" spans="1:23" x14ac:dyDescent="0.25">
      <c r="A110" s="28" t="s">
        <v>288</v>
      </c>
      <c r="B110" s="6" t="s">
        <v>9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13">
        <f t="shared" si="3"/>
        <v>0</v>
      </c>
    </row>
    <row r="111" spans="1:23" x14ac:dyDescent="0.25">
      <c r="A111" s="28" t="s">
        <v>289</v>
      </c>
      <c r="B111" s="6" t="s">
        <v>9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13">
        <f t="shared" si="3"/>
        <v>0</v>
      </c>
    </row>
    <row r="112" spans="1:23" x14ac:dyDescent="0.25">
      <c r="A112" s="28" t="s">
        <v>290</v>
      </c>
      <c r="B112" s="6" t="s">
        <v>9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13">
        <f t="shared" si="3"/>
        <v>0</v>
      </c>
    </row>
    <row r="113" spans="1:23" x14ac:dyDescent="0.25">
      <c r="A113" s="28" t="s">
        <v>291</v>
      </c>
      <c r="B113" s="6" t="s">
        <v>9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13">
        <f t="shared" si="3"/>
        <v>0</v>
      </c>
    </row>
    <row r="114" spans="1:23" x14ac:dyDescent="0.25">
      <c r="A114" s="28" t="s">
        <v>292</v>
      </c>
      <c r="B114" s="6" t="s">
        <v>9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13">
        <f t="shared" si="3"/>
        <v>0</v>
      </c>
    </row>
    <row r="115" spans="1:23" x14ac:dyDescent="0.25">
      <c r="A115" s="28" t="s">
        <v>293</v>
      </c>
      <c r="B115" s="6" t="s">
        <v>9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13">
        <f t="shared" si="3"/>
        <v>0</v>
      </c>
    </row>
    <row r="116" spans="1:23" x14ac:dyDescent="0.25">
      <c r="A116" s="28" t="s">
        <v>294</v>
      </c>
      <c r="B116" s="6" t="s">
        <v>9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13">
        <f t="shared" si="3"/>
        <v>0</v>
      </c>
    </row>
    <row r="117" spans="1:23" x14ac:dyDescent="0.25">
      <c r="A117" s="28" t="s">
        <v>295</v>
      </c>
      <c r="B117" s="6" t="s">
        <v>9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13">
        <f t="shared" si="3"/>
        <v>0</v>
      </c>
    </row>
    <row r="118" spans="1:23" x14ac:dyDescent="0.25">
      <c r="A118" s="28" t="s">
        <v>296</v>
      </c>
      <c r="B118" s="6" t="s">
        <v>1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13">
        <f t="shared" si="3"/>
        <v>0</v>
      </c>
    </row>
    <row r="119" spans="1:23" x14ac:dyDescent="0.25">
      <c r="A119" s="28" t="s">
        <v>297</v>
      </c>
      <c r="B119" s="6" t="s">
        <v>1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13">
        <f t="shared" si="3"/>
        <v>0</v>
      </c>
    </row>
    <row r="120" spans="1:23" x14ac:dyDescent="0.25">
      <c r="A120" s="28" t="s">
        <v>298</v>
      </c>
      <c r="B120" s="6" t="s">
        <v>1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13">
        <f t="shared" si="3"/>
        <v>0</v>
      </c>
    </row>
    <row r="121" spans="1:23" x14ac:dyDescent="0.25">
      <c r="A121" s="28" t="s">
        <v>299</v>
      </c>
      <c r="B121" s="6" t="s">
        <v>1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13">
        <f t="shared" si="3"/>
        <v>0</v>
      </c>
    </row>
    <row r="122" spans="1:23" x14ac:dyDescent="0.25">
      <c r="A122" s="28" t="s">
        <v>300</v>
      </c>
      <c r="B122" s="6" t="s">
        <v>1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13">
        <f t="shared" si="3"/>
        <v>0</v>
      </c>
    </row>
    <row r="123" spans="1:23" x14ac:dyDescent="0.25">
      <c r="A123" s="28" t="s">
        <v>301</v>
      </c>
      <c r="B123" s="6" t="s">
        <v>1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13">
        <f t="shared" si="3"/>
        <v>0</v>
      </c>
    </row>
    <row r="124" spans="1:23" x14ac:dyDescent="0.25">
      <c r="A124" s="28" t="s">
        <v>302</v>
      </c>
      <c r="B124" s="6" t="s">
        <v>1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13">
        <f t="shared" si="3"/>
        <v>0</v>
      </c>
    </row>
    <row r="125" spans="1:23" x14ac:dyDescent="0.25">
      <c r="A125" s="28" t="s">
        <v>303</v>
      </c>
      <c r="B125" s="6" t="s">
        <v>1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13">
        <f t="shared" si="3"/>
        <v>0</v>
      </c>
    </row>
    <row r="126" spans="1:23" x14ac:dyDescent="0.25">
      <c r="A126" s="28" t="s">
        <v>304</v>
      </c>
      <c r="B126" s="6" t="s">
        <v>1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13">
        <f t="shared" si="3"/>
        <v>0</v>
      </c>
    </row>
    <row r="127" spans="1:23" x14ac:dyDescent="0.25">
      <c r="A127" s="28" t="s">
        <v>305</v>
      </c>
      <c r="B127" s="6" t="s">
        <v>1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13">
        <f t="shared" si="3"/>
        <v>0</v>
      </c>
    </row>
    <row r="128" spans="1:23" x14ac:dyDescent="0.25">
      <c r="A128" s="28" t="s">
        <v>306</v>
      </c>
      <c r="B128" s="6" t="s">
        <v>1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13">
        <f t="shared" si="3"/>
        <v>0</v>
      </c>
    </row>
    <row r="129" spans="1:23" x14ac:dyDescent="0.25">
      <c r="A129" s="28" t="s">
        <v>307</v>
      </c>
      <c r="B129" s="6" t="s">
        <v>1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13">
        <f t="shared" si="3"/>
        <v>0</v>
      </c>
    </row>
    <row r="130" spans="1:23" x14ac:dyDescent="0.25">
      <c r="A130" s="28" t="s">
        <v>308</v>
      </c>
      <c r="B130" s="6" t="s">
        <v>1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13">
        <f t="shared" si="3"/>
        <v>0</v>
      </c>
    </row>
  </sheetData>
  <mergeCells count="1">
    <mergeCell ref="A1:W1"/>
  </mergeCells>
  <phoneticPr fontId="20" type="noConversion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A4BB4-5459-467E-B710-5E32EAD0FC57}">
  <dimension ref="A1:N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0" sqref="Q10"/>
    </sheetView>
  </sheetViews>
  <sheetFormatPr defaultRowHeight="15" x14ac:dyDescent="0.25"/>
  <cols>
    <col min="1" max="1" width="15.7109375" style="3" customWidth="1"/>
    <col min="2" max="13" width="7.7109375" style="3" customWidth="1"/>
    <col min="14" max="16384" width="9.140625" style="3"/>
  </cols>
  <sheetData>
    <row r="1" spans="1:14" ht="15" customHeight="1" x14ac:dyDescent="0.25">
      <c r="A1" s="75" t="s">
        <v>138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6" customHeight="1" x14ac:dyDescent="0.25"/>
    <row r="3" spans="1:14" x14ac:dyDescent="0.25">
      <c r="A3" s="5" t="s">
        <v>53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  <c r="G3" s="5" t="s">
        <v>70</v>
      </c>
      <c r="H3" s="5" t="s">
        <v>71</v>
      </c>
      <c r="I3" s="5" t="s">
        <v>72</v>
      </c>
      <c r="J3" s="5" t="s">
        <v>73</v>
      </c>
      <c r="K3" s="5" t="s">
        <v>74</v>
      </c>
      <c r="L3" s="5" t="s">
        <v>75</v>
      </c>
      <c r="M3" s="5" t="s">
        <v>76</v>
      </c>
      <c r="N3" s="5" t="s">
        <v>4</v>
      </c>
    </row>
    <row r="4" spans="1:14" x14ac:dyDescent="0.25">
      <c r="A4" s="6" t="s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14">
        <f>SUM(B4:M4)</f>
        <v>0</v>
      </c>
    </row>
    <row r="5" spans="1:14" x14ac:dyDescent="0.25">
      <c r="A5" s="6" t="s">
        <v>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14">
        <f>SUM(B5:M5)</f>
        <v>0</v>
      </c>
    </row>
    <row r="6" spans="1:14" x14ac:dyDescent="0.25">
      <c r="A6" s="6" t="s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4">
        <f>SUM(B6:M6)</f>
        <v>0</v>
      </c>
    </row>
    <row r="7" spans="1:14" x14ac:dyDescent="0.25">
      <c r="A7" s="6" t="s">
        <v>115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14">
        <f>SUM(B7:M7)</f>
        <v>0</v>
      </c>
    </row>
    <row r="8" spans="1:14" x14ac:dyDescent="0.25">
      <c r="A8" s="6" t="s">
        <v>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14">
        <f>SUM(B8:M8)</f>
        <v>0</v>
      </c>
    </row>
  </sheetData>
  <sortState xmlns:xlrd2="http://schemas.microsoft.com/office/spreadsheetml/2017/richdata2" ref="A4:N8">
    <sortCondition ref="A4:A8"/>
  </sortState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280BC-F366-423A-B26F-405A82BB5601}">
  <dimension ref="A1:G19"/>
  <sheetViews>
    <sheetView zoomScaleNormal="100" workbookViewId="0">
      <selection activeCell="A4" sqref="A4:B7"/>
    </sheetView>
  </sheetViews>
  <sheetFormatPr defaultRowHeight="12.75" x14ac:dyDescent="0.2"/>
  <cols>
    <col min="1" max="2" width="20.7109375" style="8" customWidth="1"/>
    <col min="3" max="5" width="9.140625" style="8"/>
    <col min="6" max="7" width="15.7109375" style="8" customWidth="1"/>
    <col min="8" max="16384" width="9.140625" style="8"/>
  </cols>
  <sheetData>
    <row r="1" spans="1:7" ht="15" customHeight="1" x14ac:dyDescent="0.2">
      <c r="A1" s="63" t="s">
        <v>348</v>
      </c>
      <c r="B1" s="64"/>
      <c r="F1" s="8" t="s">
        <v>394</v>
      </c>
    </row>
    <row r="2" spans="1:7" ht="14.25" x14ac:dyDescent="0.2">
      <c r="A2" s="65" t="s">
        <v>5</v>
      </c>
      <c r="B2" s="66"/>
      <c r="F2" s="8" t="s">
        <v>94</v>
      </c>
      <c r="G2" s="8" t="s">
        <v>95</v>
      </c>
    </row>
    <row r="3" spans="1:7" ht="14.25" x14ac:dyDescent="0.2">
      <c r="A3" s="5" t="s">
        <v>6</v>
      </c>
      <c r="B3" s="5" t="s">
        <v>7</v>
      </c>
      <c r="F3" s="8" t="s">
        <v>3</v>
      </c>
      <c r="G3" s="8" t="s">
        <v>3</v>
      </c>
    </row>
    <row r="4" spans="1:7" ht="15" x14ac:dyDescent="0.2">
      <c r="A4" s="18" t="s">
        <v>3</v>
      </c>
      <c r="B4" s="6" t="s">
        <v>115</v>
      </c>
      <c r="F4" s="8" t="s">
        <v>115</v>
      </c>
      <c r="G4" s="8" t="s">
        <v>0</v>
      </c>
    </row>
    <row r="5" spans="1:7" ht="14.25" customHeight="1" x14ac:dyDescent="0.2">
      <c r="A5" s="18" t="s">
        <v>2</v>
      </c>
      <c r="B5" s="6" t="s">
        <v>56</v>
      </c>
      <c r="F5" s="8" t="s">
        <v>56</v>
      </c>
      <c r="G5" s="8" t="s">
        <v>2</v>
      </c>
    </row>
    <row r="6" spans="1:7" ht="15" x14ac:dyDescent="0.2">
      <c r="A6" s="18" t="s">
        <v>1</v>
      </c>
      <c r="B6" s="6" t="s">
        <v>0</v>
      </c>
      <c r="F6" s="8" t="s">
        <v>2</v>
      </c>
      <c r="G6" s="8" t="s">
        <v>115</v>
      </c>
    </row>
    <row r="7" spans="1:7" ht="15" x14ac:dyDescent="0.2">
      <c r="A7" s="18" t="s">
        <v>55</v>
      </c>
      <c r="B7" s="6" t="s">
        <v>9</v>
      </c>
      <c r="F7" s="8" t="s">
        <v>1</v>
      </c>
      <c r="G7" s="8" t="s">
        <v>9</v>
      </c>
    </row>
    <row r="8" spans="1:7" x14ac:dyDescent="0.2">
      <c r="F8" s="8" t="s">
        <v>0</v>
      </c>
    </row>
    <row r="9" spans="1:7" x14ac:dyDescent="0.2">
      <c r="F9" s="8" t="s">
        <v>55</v>
      </c>
    </row>
    <row r="10" spans="1:7" ht="15" x14ac:dyDescent="0.2">
      <c r="A10" s="78" t="s">
        <v>349</v>
      </c>
      <c r="B10" s="79"/>
      <c r="F10" s="8" t="s">
        <v>116</v>
      </c>
    </row>
    <row r="11" spans="1:7" ht="15" x14ac:dyDescent="0.2">
      <c r="A11" s="80" t="s">
        <v>351</v>
      </c>
      <c r="B11" s="81"/>
      <c r="F11" s="8" t="s">
        <v>9</v>
      </c>
    </row>
    <row r="12" spans="1:7" ht="14.25" x14ac:dyDescent="0.2">
      <c r="A12" s="82" t="s">
        <v>396</v>
      </c>
      <c r="B12" s="83"/>
    </row>
    <row r="13" spans="1:7" ht="15" customHeight="1" x14ac:dyDescent="0.2">
      <c r="A13" s="77" t="s">
        <v>3</v>
      </c>
      <c r="B13" s="77"/>
    </row>
    <row r="14" spans="1:7" ht="15" x14ac:dyDescent="0.2">
      <c r="A14" s="77" t="s">
        <v>0</v>
      </c>
      <c r="B14" s="77"/>
    </row>
    <row r="15" spans="1:7" ht="15" x14ac:dyDescent="0.2">
      <c r="A15" s="77" t="s">
        <v>2</v>
      </c>
      <c r="B15" s="77"/>
    </row>
    <row r="16" spans="1:7" ht="15" x14ac:dyDescent="0.2">
      <c r="A16" s="77" t="s">
        <v>115</v>
      </c>
      <c r="B16" s="77"/>
    </row>
    <row r="17" spans="1:2" ht="15" x14ac:dyDescent="0.2">
      <c r="A17" s="77" t="s">
        <v>9</v>
      </c>
      <c r="B17" s="77"/>
    </row>
    <row r="18" spans="1:2" x14ac:dyDescent="0.2">
      <c r="B18"/>
    </row>
    <row r="19" spans="1:2" x14ac:dyDescent="0.2">
      <c r="B19"/>
    </row>
  </sheetData>
  <mergeCells count="10">
    <mergeCell ref="A14:B14"/>
    <mergeCell ref="A15:B15"/>
    <mergeCell ref="A16:B16"/>
    <mergeCell ref="A17:B17"/>
    <mergeCell ref="A1:B1"/>
    <mergeCell ref="A2:B2"/>
    <mergeCell ref="A10:B10"/>
    <mergeCell ref="A11:B11"/>
    <mergeCell ref="A12:B1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3A9AC-05F6-4D5F-94BF-E54FE97408B9}">
  <dimension ref="A1:O6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4" sqref="B24"/>
    </sheetView>
  </sheetViews>
  <sheetFormatPr defaultRowHeight="15" x14ac:dyDescent="0.25"/>
  <cols>
    <col min="1" max="1" width="54.5703125" style="26" bestFit="1" customWidth="1"/>
    <col min="2" max="2" width="10.7109375" style="4" customWidth="1"/>
    <col min="3" max="14" width="9.140625" style="3" customWidth="1"/>
    <col min="15" max="16384" width="9.140625" style="3"/>
  </cols>
  <sheetData>
    <row r="1" spans="1:15" ht="15" customHeight="1" x14ac:dyDescent="0.25">
      <c r="A1" s="75" t="s">
        <v>139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6" customHeight="1" x14ac:dyDescent="0.25"/>
    <row r="3" spans="1:15" x14ac:dyDescent="0.25">
      <c r="A3" s="27" t="s">
        <v>52</v>
      </c>
      <c r="B3" s="5" t="s">
        <v>53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  <c r="I3" s="5" t="s">
        <v>41</v>
      </c>
      <c r="J3" s="5" t="s">
        <v>42</v>
      </c>
      <c r="K3" s="5" t="s">
        <v>43</v>
      </c>
      <c r="L3" s="5" t="s">
        <v>26</v>
      </c>
      <c r="M3" s="5" t="s">
        <v>27</v>
      </c>
      <c r="N3" s="5" t="s">
        <v>28</v>
      </c>
      <c r="O3" s="5" t="s">
        <v>4</v>
      </c>
    </row>
    <row r="4" spans="1:15" x14ac:dyDescent="0.25">
      <c r="A4" s="28" t="s">
        <v>253</v>
      </c>
      <c r="B4" s="6" t="s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4">
        <f t="shared" ref="O4:O35" si="0">SUM(C4:N4)</f>
        <v>0</v>
      </c>
    </row>
    <row r="5" spans="1:15" x14ac:dyDescent="0.25">
      <c r="A5" s="28" t="s">
        <v>256</v>
      </c>
      <c r="B5" s="6" t="s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3">
        <f t="shared" si="0"/>
        <v>0</v>
      </c>
    </row>
    <row r="6" spans="1:15" x14ac:dyDescent="0.25">
      <c r="A6" s="28" t="s">
        <v>250</v>
      </c>
      <c r="B6" s="6" t="s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3">
        <f t="shared" si="0"/>
        <v>0</v>
      </c>
    </row>
    <row r="7" spans="1:15" x14ac:dyDescent="0.25">
      <c r="A7" s="28" t="s">
        <v>246</v>
      </c>
      <c r="B7" s="6" t="s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3">
        <f t="shared" si="0"/>
        <v>0</v>
      </c>
    </row>
    <row r="8" spans="1:15" x14ac:dyDescent="0.25">
      <c r="A8" s="28" t="s">
        <v>255</v>
      </c>
      <c r="B8" s="6" t="s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4">
        <f t="shared" si="0"/>
        <v>0</v>
      </c>
    </row>
    <row r="9" spans="1:15" x14ac:dyDescent="0.25">
      <c r="A9" s="28" t="s">
        <v>247</v>
      </c>
      <c r="B9" s="6" t="s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4">
        <f t="shared" si="0"/>
        <v>0</v>
      </c>
    </row>
    <row r="10" spans="1:15" x14ac:dyDescent="0.25">
      <c r="A10" s="28" t="s">
        <v>249</v>
      </c>
      <c r="B10" s="6" t="s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3">
        <f t="shared" si="0"/>
        <v>0</v>
      </c>
    </row>
    <row r="11" spans="1:15" x14ac:dyDescent="0.25">
      <c r="A11" s="28" t="s">
        <v>252</v>
      </c>
      <c r="B11" s="6" t="s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3">
        <f t="shared" si="0"/>
        <v>0</v>
      </c>
    </row>
    <row r="12" spans="1:15" x14ac:dyDescent="0.25">
      <c r="A12" s="28" t="s">
        <v>254</v>
      </c>
      <c r="B12" s="6" t="s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3">
        <f t="shared" si="0"/>
        <v>0</v>
      </c>
    </row>
    <row r="13" spans="1:15" x14ac:dyDescent="0.25">
      <c r="A13" s="28" t="s">
        <v>248</v>
      </c>
      <c r="B13" s="6" t="s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4">
        <f t="shared" si="0"/>
        <v>0</v>
      </c>
    </row>
    <row r="14" spans="1:15" x14ac:dyDescent="0.25">
      <c r="A14" s="28" t="s">
        <v>330</v>
      </c>
      <c r="B14" s="6" t="s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4">
        <f t="shared" si="0"/>
        <v>0</v>
      </c>
    </row>
    <row r="15" spans="1:15" x14ac:dyDescent="0.25">
      <c r="A15" s="28" t="s">
        <v>251</v>
      </c>
      <c r="B15" s="6" t="s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3">
        <f t="shared" si="0"/>
        <v>0</v>
      </c>
    </row>
    <row r="16" spans="1:15" x14ac:dyDescent="0.25">
      <c r="A16" s="29" t="s">
        <v>334</v>
      </c>
      <c r="B16" s="18" t="s">
        <v>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3">
        <f t="shared" si="0"/>
        <v>0</v>
      </c>
    </row>
    <row r="17" spans="1:15" x14ac:dyDescent="0.25">
      <c r="A17" s="29" t="s">
        <v>264</v>
      </c>
      <c r="B17" s="18" t="s">
        <v>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4">
        <f t="shared" si="0"/>
        <v>0</v>
      </c>
    </row>
    <row r="18" spans="1:15" x14ac:dyDescent="0.25">
      <c r="A18" s="29" t="s">
        <v>261</v>
      </c>
      <c r="B18" s="18" t="s">
        <v>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3">
        <f t="shared" si="0"/>
        <v>0</v>
      </c>
    </row>
    <row r="19" spans="1:15" x14ac:dyDescent="0.25">
      <c r="A19" s="29" t="s">
        <v>257</v>
      </c>
      <c r="B19" s="18" t="s">
        <v>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3">
        <f t="shared" si="0"/>
        <v>0</v>
      </c>
    </row>
    <row r="20" spans="1:15" x14ac:dyDescent="0.25">
      <c r="A20" s="29" t="s">
        <v>259</v>
      </c>
      <c r="B20" s="18" t="s">
        <v>2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4">
        <f t="shared" si="0"/>
        <v>0</v>
      </c>
    </row>
    <row r="21" spans="1:15" x14ac:dyDescent="0.25">
      <c r="A21" s="29" t="s">
        <v>258</v>
      </c>
      <c r="B21" s="18" t="s">
        <v>2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4">
        <f t="shared" si="0"/>
        <v>0</v>
      </c>
    </row>
    <row r="22" spans="1:15" x14ac:dyDescent="0.25">
      <c r="A22" s="29" t="s">
        <v>267</v>
      </c>
      <c r="B22" s="18" t="s">
        <v>2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3">
        <f t="shared" si="0"/>
        <v>0</v>
      </c>
    </row>
    <row r="23" spans="1:15" x14ac:dyDescent="0.25">
      <c r="A23" s="29" t="s">
        <v>263</v>
      </c>
      <c r="B23" s="18" t="s">
        <v>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4">
        <f t="shared" si="0"/>
        <v>0</v>
      </c>
    </row>
    <row r="24" spans="1:15" x14ac:dyDescent="0.25">
      <c r="A24" s="29" t="s">
        <v>265</v>
      </c>
      <c r="B24" s="18" t="s">
        <v>2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3">
        <f t="shared" si="0"/>
        <v>0</v>
      </c>
    </row>
    <row r="25" spans="1:15" x14ac:dyDescent="0.25">
      <c r="A25" s="29" t="s">
        <v>266</v>
      </c>
      <c r="B25" s="18" t="s">
        <v>2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3">
        <f t="shared" si="0"/>
        <v>0</v>
      </c>
    </row>
    <row r="26" spans="1:15" x14ac:dyDescent="0.25">
      <c r="A26" s="29" t="s">
        <v>260</v>
      </c>
      <c r="B26" s="18" t="s">
        <v>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3">
        <f t="shared" si="0"/>
        <v>0</v>
      </c>
    </row>
    <row r="27" spans="1:15" x14ac:dyDescent="0.25">
      <c r="A27" s="29" t="s">
        <v>325</v>
      </c>
      <c r="B27" s="18" t="s">
        <v>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3">
        <f t="shared" si="0"/>
        <v>0</v>
      </c>
    </row>
    <row r="28" spans="1:15" x14ac:dyDescent="0.25">
      <c r="A28" s="29" t="s">
        <v>335</v>
      </c>
      <c r="B28" s="18" t="s">
        <v>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4">
        <f t="shared" si="0"/>
        <v>0</v>
      </c>
    </row>
    <row r="29" spans="1:15" x14ac:dyDescent="0.25">
      <c r="A29" s="29" t="s">
        <v>262</v>
      </c>
      <c r="B29" s="18" t="s">
        <v>2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4">
        <f t="shared" si="0"/>
        <v>0</v>
      </c>
    </row>
    <row r="30" spans="1:15" x14ac:dyDescent="0.25">
      <c r="A30" s="28" t="s">
        <v>311</v>
      </c>
      <c r="B30" s="6" t="s">
        <v>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3">
        <f t="shared" si="0"/>
        <v>0</v>
      </c>
    </row>
    <row r="31" spans="1:15" x14ac:dyDescent="0.25">
      <c r="A31" s="28" t="s">
        <v>227</v>
      </c>
      <c r="B31" s="6" t="s">
        <v>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3">
        <f t="shared" si="0"/>
        <v>0</v>
      </c>
    </row>
    <row r="32" spans="1:15" x14ac:dyDescent="0.25">
      <c r="A32" s="28" t="s">
        <v>221</v>
      </c>
      <c r="B32" s="6" t="s">
        <v>3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4">
        <f t="shared" si="0"/>
        <v>0</v>
      </c>
    </row>
    <row r="33" spans="1:15" x14ac:dyDescent="0.25">
      <c r="A33" s="28" t="s">
        <v>232</v>
      </c>
      <c r="B33" s="6" t="s">
        <v>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3">
        <f t="shared" si="0"/>
        <v>0</v>
      </c>
    </row>
    <row r="34" spans="1:15" x14ac:dyDescent="0.25">
      <c r="A34" s="28" t="s">
        <v>226</v>
      </c>
      <c r="B34" s="6" t="s">
        <v>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3">
        <f t="shared" si="0"/>
        <v>0</v>
      </c>
    </row>
    <row r="35" spans="1:15" x14ac:dyDescent="0.25">
      <c r="A35" s="28" t="s">
        <v>228</v>
      </c>
      <c r="B35" s="6" t="s">
        <v>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3">
        <f t="shared" si="0"/>
        <v>0</v>
      </c>
    </row>
    <row r="36" spans="1:15" x14ac:dyDescent="0.25">
      <c r="A36" s="28" t="s">
        <v>224</v>
      </c>
      <c r="B36" s="6" t="s">
        <v>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3">
        <f t="shared" ref="O36:O67" si="1">SUM(C36:N36)</f>
        <v>0</v>
      </c>
    </row>
    <row r="37" spans="1:15" x14ac:dyDescent="0.25">
      <c r="A37" s="28" t="s">
        <v>231</v>
      </c>
      <c r="B37" s="6" t="s">
        <v>3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3">
        <f t="shared" si="1"/>
        <v>0</v>
      </c>
    </row>
    <row r="38" spans="1:15" x14ac:dyDescent="0.25">
      <c r="A38" s="28" t="s">
        <v>230</v>
      </c>
      <c r="B38" s="6" t="s">
        <v>3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4">
        <f t="shared" si="1"/>
        <v>0</v>
      </c>
    </row>
    <row r="39" spans="1:15" x14ac:dyDescent="0.25">
      <c r="A39" s="28" t="s">
        <v>225</v>
      </c>
      <c r="B39" s="6" t="s">
        <v>3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4">
        <f t="shared" si="1"/>
        <v>0</v>
      </c>
    </row>
    <row r="40" spans="1:15" x14ac:dyDescent="0.25">
      <c r="A40" s="28" t="s">
        <v>229</v>
      </c>
      <c r="B40" s="6" t="s">
        <v>3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4">
        <f t="shared" si="1"/>
        <v>0</v>
      </c>
    </row>
    <row r="41" spans="1:15" x14ac:dyDescent="0.25">
      <c r="A41" s="28" t="s">
        <v>223</v>
      </c>
      <c r="B41" s="6" t="s">
        <v>3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3">
        <f t="shared" si="1"/>
        <v>0</v>
      </c>
    </row>
    <row r="42" spans="1:15" x14ac:dyDescent="0.25">
      <c r="A42" s="28" t="s">
        <v>222</v>
      </c>
      <c r="B42" s="6" t="s">
        <v>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4">
        <f t="shared" si="1"/>
        <v>0</v>
      </c>
    </row>
    <row r="43" spans="1:15" x14ac:dyDescent="0.25">
      <c r="A43" s="29" t="s">
        <v>238</v>
      </c>
      <c r="B43" s="18" t="s">
        <v>115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3">
        <f t="shared" si="1"/>
        <v>0</v>
      </c>
    </row>
    <row r="44" spans="1:15" x14ac:dyDescent="0.25">
      <c r="A44" s="29" t="s">
        <v>236</v>
      </c>
      <c r="B44" s="18" t="s">
        <v>115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3">
        <f t="shared" si="1"/>
        <v>0</v>
      </c>
    </row>
    <row r="45" spans="1:15" x14ac:dyDescent="0.25">
      <c r="A45" s="29" t="s">
        <v>237</v>
      </c>
      <c r="B45" s="18" t="s">
        <v>115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3">
        <f t="shared" si="1"/>
        <v>0</v>
      </c>
    </row>
    <row r="46" spans="1:15" x14ac:dyDescent="0.25">
      <c r="A46" s="29" t="s">
        <v>241</v>
      </c>
      <c r="B46" s="18" t="s">
        <v>115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4">
        <f t="shared" si="1"/>
        <v>0</v>
      </c>
    </row>
    <row r="47" spans="1:15" x14ac:dyDescent="0.25">
      <c r="A47" s="29" t="s">
        <v>242</v>
      </c>
      <c r="B47" s="18" t="s">
        <v>115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3">
        <f t="shared" si="1"/>
        <v>0</v>
      </c>
    </row>
    <row r="48" spans="1:15" x14ac:dyDescent="0.25">
      <c r="A48" s="29" t="s">
        <v>234</v>
      </c>
      <c r="B48" s="18" t="s">
        <v>115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4">
        <f t="shared" si="1"/>
        <v>0</v>
      </c>
    </row>
    <row r="49" spans="1:15" x14ac:dyDescent="0.25">
      <c r="A49" s="29" t="s">
        <v>240</v>
      </c>
      <c r="B49" s="18" t="s">
        <v>115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4">
        <f t="shared" si="1"/>
        <v>0</v>
      </c>
    </row>
    <row r="50" spans="1:15" x14ac:dyDescent="0.25">
      <c r="A50" s="29" t="s">
        <v>239</v>
      </c>
      <c r="B50" s="18" t="s">
        <v>115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3">
        <f t="shared" si="1"/>
        <v>0</v>
      </c>
    </row>
    <row r="51" spans="1:15" x14ac:dyDescent="0.25">
      <c r="A51" s="29" t="s">
        <v>235</v>
      </c>
      <c r="B51" s="18" t="s">
        <v>115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3">
        <f t="shared" si="1"/>
        <v>0</v>
      </c>
    </row>
    <row r="52" spans="1:15" x14ac:dyDescent="0.25">
      <c r="A52" s="29" t="s">
        <v>233</v>
      </c>
      <c r="B52" s="18" t="s">
        <v>115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3">
        <f t="shared" si="1"/>
        <v>0</v>
      </c>
    </row>
    <row r="53" spans="1:15" x14ac:dyDescent="0.25">
      <c r="A53" s="29" t="s">
        <v>244</v>
      </c>
      <c r="B53" s="18" t="s">
        <v>115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3">
        <f t="shared" si="1"/>
        <v>0</v>
      </c>
    </row>
    <row r="54" spans="1:15" x14ac:dyDescent="0.25">
      <c r="A54" s="29" t="s">
        <v>245</v>
      </c>
      <c r="B54" s="18" t="s">
        <v>115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3">
        <f t="shared" si="1"/>
        <v>0</v>
      </c>
    </row>
    <row r="55" spans="1:15" x14ac:dyDescent="0.25">
      <c r="A55" s="29" t="s">
        <v>243</v>
      </c>
      <c r="B55" s="18" t="s">
        <v>115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4">
        <f t="shared" si="1"/>
        <v>0</v>
      </c>
    </row>
    <row r="56" spans="1:15" x14ac:dyDescent="0.25">
      <c r="A56" s="28" t="s">
        <v>331</v>
      </c>
      <c r="B56" s="6" t="s">
        <v>9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4">
        <f t="shared" si="1"/>
        <v>0</v>
      </c>
    </row>
    <row r="57" spans="1:15" x14ac:dyDescent="0.25">
      <c r="A57" s="28" t="s">
        <v>323</v>
      </c>
      <c r="B57" s="6" t="s">
        <v>9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4">
        <f t="shared" si="1"/>
        <v>0</v>
      </c>
    </row>
    <row r="58" spans="1:15" x14ac:dyDescent="0.25">
      <c r="A58" s="28" t="s">
        <v>315</v>
      </c>
      <c r="B58" s="6" t="s">
        <v>9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3">
        <f t="shared" si="1"/>
        <v>0</v>
      </c>
    </row>
    <row r="59" spans="1:15" x14ac:dyDescent="0.25">
      <c r="A59" s="28" t="s">
        <v>313</v>
      </c>
      <c r="B59" s="6" t="s">
        <v>9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3">
        <f t="shared" si="1"/>
        <v>0</v>
      </c>
    </row>
    <row r="60" spans="1:15" x14ac:dyDescent="0.25">
      <c r="A60" s="28" t="s">
        <v>316</v>
      </c>
      <c r="B60" s="6" t="s">
        <v>9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4">
        <f t="shared" si="1"/>
        <v>0</v>
      </c>
    </row>
    <row r="61" spans="1:15" x14ac:dyDescent="0.25">
      <c r="A61" s="28" t="s">
        <v>319</v>
      </c>
      <c r="B61" s="6" t="s">
        <v>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4">
        <f t="shared" si="1"/>
        <v>0</v>
      </c>
    </row>
    <row r="62" spans="1:15" x14ac:dyDescent="0.25">
      <c r="A62" s="28" t="s">
        <v>317</v>
      </c>
      <c r="B62" s="6" t="s">
        <v>9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4">
        <f t="shared" si="1"/>
        <v>0</v>
      </c>
    </row>
    <row r="63" spans="1:15" x14ac:dyDescent="0.25">
      <c r="A63" s="28" t="s">
        <v>312</v>
      </c>
      <c r="B63" s="6" t="s">
        <v>9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4">
        <f t="shared" si="1"/>
        <v>0</v>
      </c>
    </row>
    <row r="64" spans="1:15" x14ac:dyDescent="0.25">
      <c r="A64" s="28" t="s">
        <v>321</v>
      </c>
      <c r="B64" s="6" t="s">
        <v>9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4">
        <f t="shared" si="1"/>
        <v>0</v>
      </c>
    </row>
    <row r="65" spans="1:15" x14ac:dyDescent="0.25">
      <c r="A65" s="28" t="s">
        <v>322</v>
      </c>
      <c r="B65" s="6" t="s">
        <v>9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3">
        <f t="shared" si="1"/>
        <v>0</v>
      </c>
    </row>
    <row r="66" spans="1:15" x14ac:dyDescent="0.25">
      <c r="A66" s="28" t="s">
        <v>314</v>
      </c>
      <c r="B66" s="6" t="s">
        <v>9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3">
        <f t="shared" si="1"/>
        <v>0</v>
      </c>
    </row>
    <row r="67" spans="1:15" x14ac:dyDescent="0.25">
      <c r="A67" s="28" t="s">
        <v>318</v>
      </c>
      <c r="B67" s="6" t="s">
        <v>9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3">
        <f t="shared" si="1"/>
        <v>0</v>
      </c>
    </row>
    <row r="68" spans="1:15" x14ac:dyDescent="0.25">
      <c r="A68" s="28" t="s">
        <v>324</v>
      </c>
      <c r="B68" s="6" t="s">
        <v>9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3">
        <f t="shared" ref="O68:O69" si="2">SUM(C68:N68)</f>
        <v>0</v>
      </c>
    </row>
    <row r="69" spans="1:15" x14ac:dyDescent="0.25">
      <c r="A69" s="28" t="s">
        <v>320</v>
      </c>
      <c r="B69" s="6" t="s">
        <v>9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3">
        <f t="shared" si="2"/>
        <v>0</v>
      </c>
    </row>
  </sheetData>
  <sortState xmlns:xlrd2="http://schemas.microsoft.com/office/spreadsheetml/2017/richdata2" ref="A4:B69">
    <sortCondition ref="B4:B69"/>
    <sortCondition ref="A4:A69"/>
  </sortState>
  <mergeCells count="1">
    <mergeCell ref="A1:O1"/>
  </mergeCells>
  <phoneticPr fontId="2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Tabela de Jogos</vt:lpstr>
      <vt:lpstr>Grupos Masculino</vt:lpstr>
      <vt:lpstr>Grupos Feminino</vt:lpstr>
      <vt:lpstr>Classificacao</vt:lpstr>
      <vt:lpstr>Menos Vazado Masculino</vt:lpstr>
      <vt:lpstr>Artilharia Masculino</vt:lpstr>
      <vt:lpstr>Menos Vazado Feminino</vt:lpstr>
      <vt:lpstr>Sorteio</vt:lpstr>
      <vt:lpstr>Artilharia Feminino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Ferreira</dc:creator>
  <cp:lastModifiedBy>Liga PAB</cp:lastModifiedBy>
  <cp:lastPrinted>2021-07-05T12:08:43Z</cp:lastPrinted>
  <dcterms:created xsi:type="dcterms:W3CDTF">2018-09-16T15:25:06Z</dcterms:created>
  <dcterms:modified xsi:type="dcterms:W3CDTF">2021-07-08T19:48:33Z</dcterms:modified>
</cp:coreProperties>
</file>